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ndacaoibge-my.sharepoint.com/personal/irene_gomes_ibge_gov_br/Documents/Censo 2022/Balanço 06-12/"/>
    </mc:Choice>
  </mc:AlternateContent>
  <xr:revisionPtr revIDLastSave="1" documentId="8_{BBA9007D-4043-4B3D-8317-F6FCACDDF9D4}" xr6:coauthVersionLast="47" xr6:coauthVersionMax="47" xr10:uidLastSave="{AEB60671-D5D0-4678-8381-686975C1451B}"/>
  <bookViews>
    <workbookView xWindow="-108" yWindow="-108" windowWidth="23256" windowHeight="12456" xr2:uid="{70E00E6F-2905-45C4-A013-9A5B7F543120}"/>
  </bookViews>
  <sheets>
    <sheet name="Contratado x Trabalhand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F30" i="1" s="1"/>
  <c r="C30" i="1"/>
  <c r="D30" i="1" s="1"/>
  <c r="B30" i="1"/>
  <c r="F29" i="1"/>
  <c r="D29" i="1"/>
  <c r="F28" i="1"/>
  <c r="D28" i="1"/>
  <c r="F27" i="1"/>
  <c r="D27" i="1"/>
  <c r="F26" i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D14" i="1"/>
  <c r="F13" i="1"/>
  <c r="D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F5" i="1"/>
  <c r="D5" i="1"/>
  <c r="F4" i="1"/>
  <c r="D4" i="1"/>
  <c r="F3" i="1"/>
  <c r="D3" i="1"/>
</calcChain>
</file>

<file path=xl/sharedStrings.xml><?xml version="1.0" encoding="utf-8"?>
<sst xmlns="http://schemas.openxmlformats.org/spreadsheetml/2006/main" count="37" uniqueCount="35">
  <si>
    <t>Estado</t>
  </si>
  <si>
    <t>Total de vagas</t>
  </si>
  <si>
    <t>Contratado em 05/12</t>
  </si>
  <si>
    <t>Trabalhando  - 28/11 a 04/12</t>
  </si>
  <si>
    <t xml:space="preserve">Total </t>
  </si>
  <si>
    <t>%</t>
  </si>
  <si>
    <t>RO</t>
  </si>
  <si>
    <t>AC</t>
  </si>
  <si>
    <t>AM</t>
  </si>
  <si>
    <t>RR</t>
  </si>
  <si>
    <t>PA</t>
  </si>
  <si>
    <t>AP</t>
  </si>
  <si>
    <t>TO</t>
  </si>
  <si>
    <t>MA</t>
  </si>
  <si>
    <t>PI</t>
  </si>
  <si>
    <t>CE</t>
  </si>
  <si>
    <t>RN</t>
  </si>
  <si>
    <t>PB</t>
  </si>
  <si>
    <t>PE</t>
  </si>
  <si>
    <t>AL</t>
  </si>
  <si>
    <t>SE</t>
  </si>
  <si>
    <t>BA</t>
  </si>
  <si>
    <t>MG</t>
  </si>
  <si>
    <t>ES</t>
  </si>
  <si>
    <t>RJ</t>
  </si>
  <si>
    <t>SP</t>
  </si>
  <si>
    <t>PR</t>
  </si>
  <si>
    <t>SC</t>
  </si>
  <si>
    <t>RS</t>
  </si>
  <si>
    <t>MS</t>
  </si>
  <si>
    <t>MT</t>
  </si>
  <si>
    <t>GO</t>
  </si>
  <si>
    <t>DF</t>
  </si>
  <si>
    <t>Total</t>
  </si>
  <si>
    <t xml:space="preserve">(*) foram considerados como trabalhando os recenseadores que preencheram ao menos um questionário ao longo do período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</si>
</sst>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/>
    </xf>
    <xf numFmtId="164" fontId="0" fillId="0" borderId="0" xfId="1" applyNumberFormat="1" applyFont="1" applyFill="1" applyBorder="1"/>
    <xf numFmtId="165" fontId="0" fillId="0" borderId="0" xfId="2" applyNumberFormat="1" applyFont="1" applyFill="1" applyBorder="1"/>
    <xf numFmtId="164" fontId="0" fillId="0" borderId="0" xfId="1" applyNumberFormat="1" applyFont="1" applyFill="1" applyBorder="1" applyAlignment="1">
      <alignment vertical="top" wrapText="1"/>
    </xf>
    <xf numFmtId="0" fontId="0" fillId="0" borderId="1" xfId="0" applyBorder="1"/>
    <xf numFmtId="164" fontId="0" fillId="0" borderId="1" xfId="1" applyNumberFormat="1" applyFont="1" applyFill="1" applyBorder="1"/>
    <xf numFmtId="165" fontId="0" fillId="0" borderId="1" xfId="2" applyNumberFormat="1" applyFont="1" applyFill="1" applyBorder="1"/>
    <xf numFmtId="164" fontId="0" fillId="0" borderId="1" xfId="1" applyNumberFormat="1" applyFont="1" applyFill="1" applyBorder="1" applyAlignment="1">
      <alignment vertical="top" wrapText="1"/>
    </xf>
    <xf numFmtId="0" fontId="2" fillId="0" borderId="3" xfId="0" applyFont="1" applyBorder="1"/>
    <xf numFmtId="164" fontId="2" fillId="0" borderId="3" xfId="1" applyNumberFormat="1" applyFont="1" applyFill="1" applyBorder="1"/>
    <xf numFmtId="165" fontId="2" fillId="0" borderId="3" xfId="2" applyNumberFormat="1" applyFont="1" applyFill="1" applyBorder="1"/>
    <xf numFmtId="0" fontId="0" fillId="0" borderId="4" xfId="0" applyBorder="1" applyAlignment="1">
      <alignment horizontal="left" vertical="center" wrapText="1" readingOrder="1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800" b="0" i="0" baseline="0">
                <a:effectLst/>
              </a:rPr>
              <a:t>Recenseadores efetivamente trabalhando em relação ao total de vagas pevisto</a:t>
            </a:r>
            <a:endParaRPr lang="pt-BR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Trabalhando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'Contratado x Trabalhando'!$A$3:$A$29</c:f>
              <c:strCache>
                <c:ptCount val="27"/>
                <c:pt idx="0">
                  <c:v>RO</c:v>
                </c:pt>
                <c:pt idx="1">
                  <c:v>AC</c:v>
                </c:pt>
                <c:pt idx="2">
                  <c:v>AM</c:v>
                </c:pt>
                <c:pt idx="3">
                  <c:v>RR</c:v>
                </c:pt>
                <c:pt idx="4">
                  <c:v>PA</c:v>
                </c:pt>
                <c:pt idx="5">
                  <c:v>AP</c:v>
                </c:pt>
                <c:pt idx="6">
                  <c:v>TO</c:v>
                </c:pt>
                <c:pt idx="7">
                  <c:v>MA</c:v>
                </c:pt>
                <c:pt idx="8">
                  <c:v>PI</c:v>
                </c:pt>
                <c:pt idx="9">
                  <c:v>CE</c:v>
                </c:pt>
                <c:pt idx="10">
                  <c:v>RN</c:v>
                </c:pt>
                <c:pt idx="11">
                  <c:v>PB</c:v>
                </c:pt>
                <c:pt idx="12">
                  <c:v>PE</c:v>
                </c:pt>
                <c:pt idx="13">
                  <c:v>AL</c:v>
                </c:pt>
                <c:pt idx="14">
                  <c:v>SE</c:v>
                </c:pt>
                <c:pt idx="15">
                  <c:v>BA</c:v>
                </c:pt>
                <c:pt idx="16">
                  <c:v>MG</c:v>
                </c:pt>
                <c:pt idx="17">
                  <c:v>ES</c:v>
                </c:pt>
                <c:pt idx="18">
                  <c:v>RJ</c:v>
                </c:pt>
                <c:pt idx="19">
                  <c:v>SP</c:v>
                </c:pt>
                <c:pt idx="20">
                  <c:v>PR</c:v>
                </c:pt>
                <c:pt idx="21">
                  <c:v>SC</c:v>
                </c:pt>
                <c:pt idx="22">
                  <c:v>RS</c:v>
                </c:pt>
                <c:pt idx="23">
                  <c:v>MS</c:v>
                </c:pt>
                <c:pt idx="24">
                  <c:v>MT</c:v>
                </c:pt>
                <c:pt idx="25">
                  <c:v>GO</c:v>
                </c:pt>
                <c:pt idx="26">
                  <c:v>DF</c:v>
                </c:pt>
              </c:strCache>
            </c:strRef>
          </c:cat>
          <c:val>
            <c:numRef>
              <c:f>'Contratado x Trabalhando'!$F$3:$F$29</c:f>
              <c:numCache>
                <c:formatCode>0.0%</c:formatCode>
                <c:ptCount val="27"/>
                <c:pt idx="0">
                  <c:v>0.31875414181577205</c:v>
                </c:pt>
                <c:pt idx="1">
                  <c:v>0.4</c:v>
                </c:pt>
                <c:pt idx="2">
                  <c:v>0.32568467801628426</c:v>
                </c:pt>
                <c:pt idx="3">
                  <c:v>0.40272373540856032</c:v>
                </c:pt>
                <c:pt idx="4">
                  <c:v>0.31285737624571147</c:v>
                </c:pt>
                <c:pt idx="5">
                  <c:v>0.35623003194888181</c:v>
                </c:pt>
                <c:pt idx="6">
                  <c:v>0.42649199417758371</c:v>
                </c:pt>
                <c:pt idx="7">
                  <c:v>0.23991466252909233</c:v>
                </c:pt>
                <c:pt idx="8">
                  <c:v>0.12761109001139384</c:v>
                </c:pt>
                <c:pt idx="9">
                  <c:v>0.34335873707131193</c:v>
                </c:pt>
                <c:pt idx="10">
                  <c:v>0.172978505629478</c:v>
                </c:pt>
                <c:pt idx="11">
                  <c:v>0.29437869822485208</c:v>
                </c:pt>
                <c:pt idx="12">
                  <c:v>0.2325084788343173</c:v>
                </c:pt>
                <c:pt idx="13">
                  <c:v>0.25663381349507203</c:v>
                </c:pt>
                <c:pt idx="14">
                  <c:v>0.18938605619146723</c:v>
                </c:pt>
                <c:pt idx="15">
                  <c:v>0.32815378454144972</c:v>
                </c:pt>
                <c:pt idx="16">
                  <c:v>0.41705835753894904</c:v>
                </c:pt>
                <c:pt idx="17">
                  <c:v>0.3029147371288477</c:v>
                </c:pt>
                <c:pt idx="18">
                  <c:v>0.33180266832143968</c:v>
                </c:pt>
                <c:pt idx="19">
                  <c:v>0.31935923653715065</c:v>
                </c:pt>
                <c:pt idx="20">
                  <c:v>0.37187797902764536</c:v>
                </c:pt>
                <c:pt idx="21">
                  <c:v>0.35364591036828874</c:v>
                </c:pt>
                <c:pt idx="22">
                  <c:v>0.37313034188034189</c:v>
                </c:pt>
                <c:pt idx="23">
                  <c:v>0.39817749603803487</c:v>
                </c:pt>
                <c:pt idx="24">
                  <c:v>0.42120528520786338</c:v>
                </c:pt>
                <c:pt idx="25">
                  <c:v>0.34968476087959405</c:v>
                </c:pt>
                <c:pt idx="26">
                  <c:v>0.34853667806917521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55-419E-8307-13D564181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-27"/>
        <c:axId val="1471572607"/>
        <c:axId val="1471575103"/>
      </c:barChart>
      <c:catAx>
        <c:axId val="1471572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71575103"/>
        <c:crosses val="autoZero"/>
        <c:auto val="1"/>
        <c:lblAlgn val="ctr"/>
        <c:lblOffset val="100"/>
        <c:noMultiLvlLbl val="0"/>
      </c:catAx>
      <c:valAx>
        <c:axId val="1471575103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71572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800" b="0" i="0" baseline="0">
                <a:effectLst/>
              </a:rPr>
              <a:t>Recenseadores contratados e efetivamente trabalhando em relação ao total de vagas pevisto</a:t>
            </a:r>
            <a:endParaRPr lang="pt-B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2678653757491932E-2"/>
          <c:y val="7.8999511466176217E-2"/>
          <c:w val="0.97464269248501612"/>
          <c:h val="0.77720127593539856"/>
        </c:manualLayout>
      </c:layout>
      <c:barChart>
        <c:barDir val="col"/>
        <c:grouping val="clustered"/>
        <c:varyColors val="0"/>
        <c:ser>
          <c:idx val="1"/>
          <c:order val="0"/>
          <c:tx>
            <c:v>Contratado em 05/12</c:v>
          </c:tx>
          <c:spPr>
            <a:solidFill>
              <a:schemeClr val="accent5"/>
            </a:solidFill>
          </c:spPr>
          <c:invertIfNegative val="0"/>
          <c:dLbls>
            <c:dLbl>
              <c:idx val="14"/>
              <c:layout>
                <c:manualLayout>
                  <c:x val="0"/>
                  <c:y val="4.86162997873441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7B-4647-B35C-6E2B14ED1179}"/>
                </c:ext>
              </c:extLst>
            </c:dLbl>
            <c:dLbl>
              <c:idx val="16"/>
              <c:layout>
                <c:manualLayout>
                  <c:x val="0"/>
                  <c:y val="3.94922121961031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7B-4647-B35C-6E2B14ED1179}"/>
                </c:ext>
              </c:extLst>
            </c:dLbl>
            <c:dLbl>
              <c:idx val="23"/>
              <c:layout>
                <c:manualLayout>
                  <c:x val="0"/>
                  <c:y val="4.86162997873440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7B-4647-B35C-6E2B14ED1179}"/>
                </c:ext>
              </c:extLst>
            </c:dLbl>
            <c:dLbl>
              <c:idx val="24"/>
              <c:layout>
                <c:manualLayout>
                  <c:x val="-1.6904676392391691E-16"/>
                  <c:y val="5.16576623177576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7B-4647-B35C-6E2B14ED11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'Contratado x Trabalhando'!$A$3:$A$29</c:f>
              <c:strCache>
                <c:ptCount val="27"/>
                <c:pt idx="0">
                  <c:v>RO</c:v>
                </c:pt>
                <c:pt idx="1">
                  <c:v>AC</c:v>
                </c:pt>
                <c:pt idx="2">
                  <c:v>AM</c:v>
                </c:pt>
                <c:pt idx="3">
                  <c:v>RR</c:v>
                </c:pt>
                <c:pt idx="4">
                  <c:v>PA</c:v>
                </c:pt>
                <c:pt idx="5">
                  <c:v>AP</c:v>
                </c:pt>
                <c:pt idx="6">
                  <c:v>TO</c:v>
                </c:pt>
                <c:pt idx="7">
                  <c:v>MA</c:v>
                </c:pt>
                <c:pt idx="8">
                  <c:v>PI</c:v>
                </c:pt>
                <c:pt idx="9">
                  <c:v>CE</c:v>
                </c:pt>
                <c:pt idx="10">
                  <c:v>RN</c:v>
                </c:pt>
                <c:pt idx="11">
                  <c:v>PB</c:v>
                </c:pt>
                <c:pt idx="12">
                  <c:v>PE</c:v>
                </c:pt>
                <c:pt idx="13">
                  <c:v>AL</c:v>
                </c:pt>
                <c:pt idx="14">
                  <c:v>SE</c:v>
                </c:pt>
                <c:pt idx="15">
                  <c:v>BA</c:v>
                </c:pt>
                <c:pt idx="16">
                  <c:v>MG</c:v>
                </c:pt>
                <c:pt idx="17">
                  <c:v>ES</c:v>
                </c:pt>
                <c:pt idx="18">
                  <c:v>RJ</c:v>
                </c:pt>
                <c:pt idx="19">
                  <c:v>SP</c:v>
                </c:pt>
                <c:pt idx="20">
                  <c:v>PR</c:v>
                </c:pt>
                <c:pt idx="21">
                  <c:v>SC</c:v>
                </c:pt>
                <c:pt idx="22">
                  <c:v>RS</c:v>
                </c:pt>
                <c:pt idx="23">
                  <c:v>MS</c:v>
                </c:pt>
                <c:pt idx="24">
                  <c:v>MT</c:v>
                </c:pt>
                <c:pt idx="25">
                  <c:v>GO</c:v>
                </c:pt>
                <c:pt idx="26">
                  <c:v>DF</c:v>
                </c:pt>
              </c:strCache>
            </c:strRef>
          </c:cat>
          <c:val>
            <c:numRef>
              <c:f>'Contratado x Trabalhando'!$D$3:$D$29</c:f>
              <c:numCache>
                <c:formatCode>0.0%</c:formatCode>
                <c:ptCount val="27"/>
                <c:pt idx="0">
                  <c:v>0.43207422133863488</c:v>
                </c:pt>
                <c:pt idx="1">
                  <c:v>0.73382352941176465</c:v>
                </c:pt>
                <c:pt idx="2">
                  <c:v>0.44300518134715028</c:v>
                </c:pt>
                <c:pt idx="3">
                  <c:v>0.71595330739299612</c:v>
                </c:pt>
                <c:pt idx="4">
                  <c:v>0.56608397320699233</c:v>
                </c:pt>
                <c:pt idx="5">
                  <c:v>0.58306709265175716</c:v>
                </c:pt>
                <c:pt idx="6">
                  <c:v>0.51018922852983983</c:v>
                </c:pt>
                <c:pt idx="7">
                  <c:v>0.53355314197051973</c:v>
                </c:pt>
                <c:pt idx="8">
                  <c:v>0.48271933156095709</c:v>
                </c:pt>
                <c:pt idx="9">
                  <c:v>0.48557430593358736</c:v>
                </c:pt>
                <c:pt idx="10">
                  <c:v>0.35858068918457864</c:v>
                </c:pt>
                <c:pt idx="11">
                  <c:v>0.55118343195266273</c:v>
                </c:pt>
                <c:pt idx="12">
                  <c:v>0.58058032910438384</c:v>
                </c:pt>
                <c:pt idx="13">
                  <c:v>0.42228961334344201</c:v>
                </c:pt>
                <c:pt idx="14">
                  <c:v>0.22528616024973985</c:v>
                </c:pt>
                <c:pt idx="15">
                  <c:v>0.54529435322386866</c:v>
                </c:pt>
                <c:pt idx="16">
                  <c:v>0.43913387905994189</c:v>
                </c:pt>
                <c:pt idx="17">
                  <c:v>0.48978479978207573</c:v>
                </c:pt>
                <c:pt idx="18">
                  <c:v>0.43456407074154513</c:v>
                </c:pt>
                <c:pt idx="19">
                  <c:v>0.3814879735125134</c:v>
                </c:pt>
                <c:pt idx="20">
                  <c:v>0.4408007626310772</c:v>
                </c:pt>
                <c:pt idx="21">
                  <c:v>0.41916876201745307</c:v>
                </c:pt>
                <c:pt idx="22">
                  <c:v>0.48130341880341881</c:v>
                </c:pt>
                <c:pt idx="23">
                  <c:v>0.43383518225039619</c:v>
                </c:pt>
                <c:pt idx="24">
                  <c:v>0.46277795681598455</c:v>
                </c:pt>
                <c:pt idx="25">
                  <c:v>0.41027218206981392</c:v>
                </c:pt>
                <c:pt idx="26">
                  <c:v>0.50399087799315845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7B-4647-B35C-6E2B14ED1179}"/>
            </c:ext>
          </c:extLst>
        </c:ser>
        <c:ser>
          <c:idx val="0"/>
          <c:order val="1"/>
          <c:tx>
            <c:v>Trabalhando em 28/11 a 04/12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'Contratado x Trabalhando'!$A$3:$A$29</c:f>
              <c:strCache>
                <c:ptCount val="27"/>
                <c:pt idx="0">
                  <c:v>RO</c:v>
                </c:pt>
                <c:pt idx="1">
                  <c:v>AC</c:v>
                </c:pt>
                <c:pt idx="2">
                  <c:v>AM</c:v>
                </c:pt>
                <c:pt idx="3">
                  <c:v>RR</c:v>
                </c:pt>
                <c:pt idx="4">
                  <c:v>PA</c:v>
                </c:pt>
                <c:pt idx="5">
                  <c:v>AP</c:v>
                </c:pt>
                <c:pt idx="6">
                  <c:v>TO</c:v>
                </c:pt>
                <c:pt idx="7">
                  <c:v>MA</c:v>
                </c:pt>
                <c:pt idx="8">
                  <c:v>PI</c:v>
                </c:pt>
                <c:pt idx="9">
                  <c:v>CE</c:v>
                </c:pt>
                <c:pt idx="10">
                  <c:v>RN</c:v>
                </c:pt>
                <c:pt idx="11">
                  <c:v>PB</c:v>
                </c:pt>
                <c:pt idx="12">
                  <c:v>PE</c:v>
                </c:pt>
                <c:pt idx="13">
                  <c:v>AL</c:v>
                </c:pt>
                <c:pt idx="14">
                  <c:v>SE</c:v>
                </c:pt>
                <c:pt idx="15">
                  <c:v>BA</c:v>
                </c:pt>
                <c:pt idx="16">
                  <c:v>MG</c:v>
                </c:pt>
                <c:pt idx="17">
                  <c:v>ES</c:v>
                </c:pt>
                <c:pt idx="18">
                  <c:v>RJ</c:v>
                </c:pt>
                <c:pt idx="19">
                  <c:v>SP</c:v>
                </c:pt>
                <c:pt idx="20">
                  <c:v>PR</c:v>
                </c:pt>
                <c:pt idx="21">
                  <c:v>SC</c:v>
                </c:pt>
                <c:pt idx="22">
                  <c:v>RS</c:v>
                </c:pt>
                <c:pt idx="23">
                  <c:v>MS</c:v>
                </c:pt>
                <c:pt idx="24">
                  <c:v>MT</c:v>
                </c:pt>
                <c:pt idx="25">
                  <c:v>GO</c:v>
                </c:pt>
                <c:pt idx="26">
                  <c:v>DF</c:v>
                </c:pt>
              </c:strCache>
            </c:strRef>
          </c:cat>
          <c:val>
            <c:numRef>
              <c:f>'Contratado x Trabalhando'!$F$3:$F$29</c:f>
              <c:numCache>
                <c:formatCode>0.0%</c:formatCode>
                <c:ptCount val="27"/>
                <c:pt idx="0">
                  <c:v>0.31875414181577205</c:v>
                </c:pt>
                <c:pt idx="1">
                  <c:v>0.4</c:v>
                </c:pt>
                <c:pt idx="2">
                  <c:v>0.32568467801628426</c:v>
                </c:pt>
                <c:pt idx="3">
                  <c:v>0.40272373540856032</c:v>
                </c:pt>
                <c:pt idx="4">
                  <c:v>0.31285737624571147</c:v>
                </c:pt>
                <c:pt idx="5">
                  <c:v>0.35623003194888181</c:v>
                </c:pt>
                <c:pt idx="6">
                  <c:v>0.42649199417758371</c:v>
                </c:pt>
                <c:pt idx="7">
                  <c:v>0.23991466252909233</c:v>
                </c:pt>
                <c:pt idx="8">
                  <c:v>0.12761109001139384</c:v>
                </c:pt>
                <c:pt idx="9">
                  <c:v>0.34335873707131193</c:v>
                </c:pt>
                <c:pt idx="10">
                  <c:v>0.172978505629478</c:v>
                </c:pt>
                <c:pt idx="11">
                  <c:v>0.29437869822485208</c:v>
                </c:pt>
                <c:pt idx="12">
                  <c:v>0.2325084788343173</c:v>
                </c:pt>
                <c:pt idx="13">
                  <c:v>0.25663381349507203</c:v>
                </c:pt>
                <c:pt idx="14">
                  <c:v>0.18938605619146723</c:v>
                </c:pt>
                <c:pt idx="15">
                  <c:v>0.32815378454144972</c:v>
                </c:pt>
                <c:pt idx="16">
                  <c:v>0.41705835753894904</c:v>
                </c:pt>
                <c:pt idx="17">
                  <c:v>0.3029147371288477</c:v>
                </c:pt>
                <c:pt idx="18">
                  <c:v>0.33180266832143968</c:v>
                </c:pt>
                <c:pt idx="19">
                  <c:v>0.31935923653715065</c:v>
                </c:pt>
                <c:pt idx="20">
                  <c:v>0.37187797902764536</c:v>
                </c:pt>
                <c:pt idx="21">
                  <c:v>0.35364591036828874</c:v>
                </c:pt>
                <c:pt idx="22">
                  <c:v>0.37313034188034189</c:v>
                </c:pt>
                <c:pt idx="23">
                  <c:v>0.39817749603803487</c:v>
                </c:pt>
                <c:pt idx="24">
                  <c:v>0.42120528520786338</c:v>
                </c:pt>
                <c:pt idx="25">
                  <c:v>0.34968476087959405</c:v>
                </c:pt>
                <c:pt idx="26">
                  <c:v>0.34853667806917521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57B-4647-B35C-6E2B14ED1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471572607"/>
        <c:axId val="1471575103"/>
      </c:barChart>
      <c:catAx>
        <c:axId val="1471572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71575103"/>
        <c:crosses val="autoZero"/>
        <c:auto val="1"/>
        <c:lblAlgn val="ctr"/>
        <c:lblOffset val="100"/>
        <c:noMultiLvlLbl val="0"/>
      </c:catAx>
      <c:valAx>
        <c:axId val="1471575103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71572607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  <c:extLst/>
  </c:chart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23</xdr:col>
      <xdr:colOff>358140</xdr:colOff>
      <xdr:row>24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1D0E819-D8D8-42B3-967F-FB0F51778D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27</xdr:row>
      <xdr:rowOff>0</xdr:rowOff>
    </xdr:from>
    <xdr:to>
      <xdr:col>25</xdr:col>
      <xdr:colOff>45720</xdr:colOff>
      <xdr:row>49</xdr:row>
      <xdr:rowOff>144780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BBB1A37-95F7-4546-B220-95935331E9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evistas%20por%20dia_rececneeadores%20trabalhando%20-%202022%2012%20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evistas realizadas por dia"/>
      <sheetName val="Rec por semana de coleta"/>
      <sheetName val="Contratado x Trabalhando"/>
    </sheetNames>
    <sheetDataSet>
      <sheetData sheetId="0" refreshError="1"/>
      <sheetData sheetId="1" refreshError="1"/>
      <sheetData sheetId="2">
        <row r="3">
          <cell r="A3" t="str">
            <v>RO</v>
          </cell>
          <cell r="D3">
            <v>0.43207422133863488</v>
          </cell>
          <cell r="F3">
            <v>0.31875414181577205</v>
          </cell>
        </row>
        <row r="4">
          <cell r="A4" t="str">
            <v>AC</v>
          </cell>
          <cell r="D4">
            <v>0.73382352941176465</v>
          </cell>
          <cell r="F4">
            <v>0.4</v>
          </cell>
        </row>
        <row r="5">
          <cell r="A5" t="str">
            <v>AM</v>
          </cell>
          <cell r="D5">
            <v>0.44300518134715028</v>
          </cell>
          <cell r="F5">
            <v>0.32568467801628426</v>
          </cell>
        </row>
        <row r="6">
          <cell r="A6" t="str">
            <v>RR</v>
          </cell>
          <cell r="D6">
            <v>0.71595330739299612</v>
          </cell>
          <cell r="F6">
            <v>0.40272373540856032</v>
          </cell>
        </row>
        <row r="7">
          <cell r="A7" t="str">
            <v>PA</v>
          </cell>
          <cell r="D7">
            <v>0.56608397320699233</v>
          </cell>
          <cell r="F7">
            <v>0.31285737624571147</v>
          </cell>
        </row>
        <row r="8">
          <cell r="A8" t="str">
            <v>AP</v>
          </cell>
          <cell r="D8">
            <v>0.58306709265175716</v>
          </cell>
          <cell r="F8">
            <v>0.35623003194888181</v>
          </cell>
        </row>
        <row r="9">
          <cell r="A9" t="str">
            <v>TO</v>
          </cell>
          <cell r="D9">
            <v>0.51018922852983983</v>
          </cell>
          <cell r="F9">
            <v>0.42649199417758371</v>
          </cell>
        </row>
        <row r="10">
          <cell r="A10" t="str">
            <v>MA</v>
          </cell>
          <cell r="D10">
            <v>0.53355314197051973</v>
          </cell>
          <cell r="F10">
            <v>0.23991466252909233</v>
          </cell>
        </row>
        <row r="11">
          <cell r="A11" t="str">
            <v>PI</v>
          </cell>
          <cell r="D11">
            <v>0.48271933156095709</v>
          </cell>
          <cell r="F11">
            <v>0.12761109001139384</v>
          </cell>
        </row>
        <row r="12">
          <cell r="A12" t="str">
            <v>CE</v>
          </cell>
          <cell r="D12">
            <v>0.48557430593358736</v>
          </cell>
          <cell r="F12">
            <v>0.34335873707131193</v>
          </cell>
        </row>
        <row r="13">
          <cell r="A13" t="str">
            <v>RN</v>
          </cell>
          <cell r="D13">
            <v>0.35858068918457864</v>
          </cell>
          <cell r="F13">
            <v>0.172978505629478</v>
          </cell>
        </row>
        <row r="14">
          <cell r="A14" t="str">
            <v>PB</v>
          </cell>
          <cell r="D14">
            <v>0.55118343195266273</v>
          </cell>
          <cell r="F14">
            <v>0.29437869822485208</v>
          </cell>
        </row>
        <row r="15">
          <cell r="A15" t="str">
            <v>PE</v>
          </cell>
          <cell r="D15">
            <v>0.58058032910438384</v>
          </cell>
          <cell r="F15">
            <v>0.2325084788343173</v>
          </cell>
        </row>
        <row r="16">
          <cell r="A16" t="str">
            <v>AL</v>
          </cell>
          <cell r="D16">
            <v>0.42228961334344201</v>
          </cell>
          <cell r="F16">
            <v>0.25663381349507203</v>
          </cell>
        </row>
        <row r="17">
          <cell r="A17" t="str">
            <v>SE</v>
          </cell>
          <cell r="D17">
            <v>0.22528616024973985</v>
          </cell>
          <cell r="F17">
            <v>0.18938605619146723</v>
          </cell>
        </row>
        <row r="18">
          <cell r="A18" t="str">
            <v>BA</v>
          </cell>
          <cell r="D18">
            <v>0.54529435322386866</v>
          </cell>
          <cell r="F18">
            <v>0.32815378454144972</v>
          </cell>
        </row>
        <row r="19">
          <cell r="A19" t="str">
            <v>MG</v>
          </cell>
          <cell r="D19">
            <v>0.43913387905994189</v>
          </cell>
          <cell r="F19">
            <v>0.41705835753894904</v>
          </cell>
        </row>
        <row r="20">
          <cell r="A20" t="str">
            <v>ES</v>
          </cell>
          <cell r="D20">
            <v>0.48978479978207573</v>
          </cell>
          <cell r="F20">
            <v>0.3029147371288477</v>
          </cell>
        </row>
        <row r="21">
          <cell r="A21" t="str">
            <v>RJ</v>
          </cell>
          <cell r="D21">
            <v>0.43456407074154513</v>
          </cell>
          <cell r="F21">
            <v>0.33180266832143968</v>
          </cell>
        </row>
        <row r="22">
          <cell r="A22" t="str">
            <v>SP</v>
          </cell>
          <cell r="D22">
            <v>0.3814879735125134</v>
          </cell>
          <cell r="F22">
            <v>0.31935923653715065</v>
          </cell>
        </row>
        <row r="23">
          <cell r="A23" t="str">
            <v>PR</v>
          </cell>
          <cell r="D23">
            <v>0.4408007626310772</v>
          </cell>
          <cell r="F23">
            <v>0.37187797902764536</v>
          </cell>
        </row>
        <row r="24">
          <cell r="A24" t="str">
            <v>SC</v>
          </cell>
          <cell r="D24">
            <v>0.41916876201745307</v>
          </cell>
          <cell r="F24">
            <v>0.35364591036828874</v>
          </cell>
        </row>
        <row r="25">
          <cell r="A25" t="str">
            <v>RS</v>
          </cell>
          <cell r="D25">
            <v>0.48130341880341881</v>
          </cell>
          <cell r="F25">
            <v>0.37313034188034189</v>
          </cell>
        </row>
        <row r="26">
          <cell r="A26" t="str">
            <v>MS</v>
          </cell>
          <cell r="D26">
            <v>0.43383518225039619</v>
          </cell>
          <cell r="F26">
            <v>0.39817749603803487</v>
          </cell>
        </row>
        <row r="27">
          <cell r="A27" t="str">
            <v>MT</v>
          </cell>
          <cell r="D27">
            <v>0.46277795681598455</v>
          </cell>
          <cell r="F27">
            <v>0.42120528520786338</v>
          </cell>
        </row>
        <row r="28">
          <cell r="A28" t="str">
            <v>GO</v>
          </cell>
          <cell r="D28">
            <v>0.41027218206981392</v>
          </cell>
          <cell r="F28">
            <v>0.34968476087959405</v>
          </cell>
        </row>
        <row r="29">
          <cell r="A29" t="str">
            <v>DF</v>
          </cell>
          <cell r="D29">
            <v>0.50399087799315845</v>
          </cell>
          <cell r="F29">
            <v>0.34853667806917521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C3129-E51F-456A-8CAB-B3108C11B659}">
  <dimension ref="A1:F31"/>
  <sheetViews>
    <sheetView tabSelected="1" workbookViewId="0">
      <selection activeCell="A4" sqref="A4:XFD4"/>
    </sheetView>
  </sheetViews>
  <sheetFormatPr defaultRowHeight="14.4" x14ac:dyDescent="0.3"/>
  <cols>
    <col min="4" max="4" width="14.77734375" customWidth="1"/>
    <col min="5" max="5" width="19" customWidth="1"/>
    <col min="6" max="6" width="11.21875" customWidth="1"/>
  </cols>
  <sheetData>
    <row r="1" spans="1:6" x14ac:dyDescent="0.3">
      <c r="A1" s="1" t="s">
        <v>0</v>
      </c>
      <c r="B1" s="1" t="s">
        <v>1</v>
      </c>
      <c r="C1" s="2" t="s">
        <v>2</v>
      </c>
      <c r="D1" s="2"/>
      <c r="E1" s="3" t="s">
        <v>3</v>
      </c>
      <c r="F1" s="3"/>
    </row>
    <row r="2" spans="1:6" x14ac:dyDescent="0.3">
      <c r="A2" s="4"/>
      <c r="B2" s="4"/>
      <c r="C2" s="5" t="s">
        <v>4</v>
      </c>
      <c r="D2" s="5" t="s">
        <v>5</v>
      </c>
      <c r="E2" s="5" t="s">
        <v>4</v>
      </c>
      <c r="F2" s="5" t="s">
        <v>5</v>
      </c>
    </row>
    <row r="3" spans="1:6" x14ac:dyDescent="0.3">
      <c r="A3" t="s">
        <v>6</v>
      </c>
      <c r="B3" s="6">
        <v>1509</v>
      </c>
      <c r="C3">
        <v>652</v>
      </c>
      <c r="D3" s="7">
        <f t="shared" ref="D3:D30" si="0">C3/B3</f>
        <v>0.43207422133863488</v>
      </c>
      <c r="E3" s="8">
        <v>481</v>
      </c>
      <c r="F3" s="7">
        <f t="shared" ref="F3:F30" si="1">E3/B3</f>
        <v>0.31875414181577205</v>
      </c>
    </row>
    <row r="4" spans="1:6" x14ac:dyDescent="0.3">
      <c r="A4" t="s">
        <v>7</v>
      </c>
      <c r="B4" s="6">
        <v>680</v>
      </c>
      <c r="C4">
        <v>499</v>
      </c>
      <c r="D4" s="7">
        <f t="shared" si="0"/>
        <v>0.73382352941176465</v>
      </c>
      <c r="E4" s="8">
        <v>272</v>
      </c>
      <c r="F4" s="7">
        <f t="shared" si="1"/>
        <v>0.4</v>
      </c>
    </row>
    <row r="5" spans="1:6" x14ac:dyDescent="0.3">
      <c r="A5" t="s">
        <v>8</v>
      </c>
      <c r="B5" s="6">
        <v>2702</v>
      </c>
      <c r="C5">
        <v>1197</v>
      </c>
      <c r="D5" s="7">
        <f t="shared" si="0"/>
        <v>0.44300518134715028</v>
      </c>
      <c r="E5" s="8">
        <v>880</v>
      </c>
      <c r="F5" s="7">
        <f t="shared" si="1"/>
        <v>0.32568467801628426</v>
      </c>
    </row>
    <row r="6" spans="1:6" x14ac:dyDescent="0.3">
      <c r="A6" t="s">
        <v>9</v>
      </c>
      <c r="B6" s="6">
        <v>514</v>
      </c>
      <c r="C6">
        <v>368</v>
      </c>
      <c r="D6" s="7">
        <f t="shared" si="0"/>
        <v>0.71595330739299612</v>
      </c>
      <c r="E6" s="8">
        <v>207</v>
      </c>
      <c r="F6" s="7">
        <f t="shared" si="1"/>
        <v>0.40272373540856032</v>
      </c>
    </row>
    <row r="7" spans="1:6" x14ac:dyDescent="0.3">
      <c r="A7" t="s">
        <v>10</v>
      </c>
      <c r="B7" s="6">
        <v>6121</v>
      </c>
      <c r="C7">
        <v>3465</v>
      </c>
      <c r="D7" s="7">
        <f t="shared" si="0"/>
        <v>0.56608397320699233</v>
      </c>
      <c r="E7" s="8">
        <v>1915</v>
      </c>
      <c r="F7" s="7">
        <f t="shared" si="1"/>
        <v>0.31285737624571147</v>
      </c>
    </row>
    <row r="8" spans="1:6" x14ac:dyDescent="0.3">
      <c r="A8" t="s">
        <v>11</v>
      </c>
      <c r="B8" s="6">
        <v>626</v>
      </c>
      <c r="C8">
        <v>365</v>
      </c>
      <c r="D8" s="7">
        <f t="shared" si="0"/>
        <v>0.58306709265175716</v>
      </c>
      <c r="E8" s="8">
        <v>223</v>
      </c>
      <c r="F8" s="7">
        <f t="shared" si="1"/>
        <v>0.35623003194888181</v>
      </c>
    </row>
    <row r="9" spans="1:6" x14ac:dyDescent="0.3">
      <c r="A9" t="s">
        <v>12</v>
      </c>
      <c r="B9" s="6">
        <v>1374</v>
      </c>
      <c r="C9">
        <v>701</v>
      </c>
      <c r="D9" s="7">
        <f t="shared" si="0"/>
        <v>0.51018922852983983</v>
      </c>
      <c r="E9" s="8">
        <v>586</v>
      </c>
      <c r="F9" s="7">
        <f t="shared" si="1"/>
        <v>0.42649199417758371</v>
      </c>
    </row>
    <row r="10" spans="1:6" x14ac:dyDescent="0.3">
      <c r="A10" t="s">
        <v>13</v>
      </c>
      <c r="B10" s="6">
        <v>5156</v>
      </c>
      <c r="C10">
        <v>2751</v>
      </c>
      <c r="D10" s="7">
        <f t="shared" si="0"/>
        <v>0.53355314197051973</v>
      </c>
      <c r="E10" s="8">
        <v>1237</v>
      </c>
      <c r="F10" s="7">
        <f t="shared" si="1"/>
        <v>0.23991466252909233</v>
      </c>
    </row>
    <row r="11" spans="1:6" x14ac:dyDescent="0.3">
      <c r="A11" t="s">
        <v>14</v>
      </c>
      <c r="B11" s="6">
        <v>2633</v>
      </c>
      <c r="C11">
        <v>1271</v>
      </c>
      <c r="D11" s="7">
        <f t="shared" si="0"/>
        <v>0.48271933156095709</v>
      </c>
      <c r="E11" s="8">
        <v>336</v>
      </c>
      <c r="F11" s="7">
        <f t="shared" si="1"/>
        <v>0.12761109001139384</v>
      </c>
    </row>
    <row r="12" spans="1:6" x14ac:dyDescent="0.3">
      <c r="A12" t="s">
        <v>15</v>
      </c>
      <c r="B12" s="6">
        <v>7348</v>
      </c>
      <c r="C12">
        <v>3568</v>
      </c>
      <c r="D12" s="7">
        <f t="shared" si="0"/>
        <v>0.48557430593358736</v>
      </c>
      <c r="E12" s="8">
        <v>2523</v>
      </c>
      <c r="F12" s="7">
        <f t="shared" si="1"/>
        <v>0.34335873707131193</v>
      </c>
    </row>
    <row r="13" spans="1:6" x14ac:dyDescent="0.3">
      <c r="A13" t="s">
        <v>16</v>
      </c>
      <c r="B13" s="6">
        <v>2931</v>
      </c>
      <c r="C13">
        <v>1051</v>
      </c>
      <c r="D13" s="7">
        <f t="shared" si="0"/>
        <v>0.35858068918457864</v>
      </c>
      <c r="E13" s="8">
        <v>507</v>
      </c>
      <c r="F13" s="7">
        <f t="shared" si="1"/>
        <v>0.172978505629478</v>
      </c>
    </row>
    <row r="14" spans="1:6" x14ac:dyDescent="0.3">
      <c r="A14" t="s">
        <v>17</v>
      </c>
      <c r="B14" s="6">
        <v>3380</v>
      </c>
      <c r="C14">
        <v>1863</v>
      </c>
      <c r="D14" s="7">
        <f t="shared" si="0"/>
        <v>0.55118343195266273</v>
      </c>
      <c r="E14" s="8">
        <v>995</v>
      </c>
      <c r="F14" s="7">
        <f t="shared" si="1"/>
        <v>0.29437869822485208</v>
      </c>
    </row>
    <row r="15" spans="1:6" x14ac:dyDescent="0.3">
      <c r="A15" t="s">
        <v>18</v>
      </c>
      <c r="B15" s="6">
        <v>7961</v>
      </c>
      <c r="C15">
        <v>4622</v>
      </c>
      <c r="D15" s="7">
        <f t="shared" si="0"/>
        <v>0.58058032910438384</v>
      </c>
      <c r="E15" s="8">
        <v>1851</v>
      </c>
      <c r="F15" s="7">
        <f t="shared" si="1"/>
        <v>0.2325084788343173</v>
      </c>
    </row>
    <row r="16" spans="1:6" x14ac:dyDescent="0.3">
      <c r="A16" t="s">
        <v>19</v>
      </c>
      <c r="B16" s="6">
        <v>2638</v>
      </c>
      <c r="C16">
        <v>1114</v>
      </c>
      <c r="D16" s="7">
        <f t="shared" si="0"/>
        <v>0.42228961334344201</v>
      </c>
      <c r="E16" s="8">
        <v>677</v>
      </c>
      <c r="F16" s="7">
        <f t="shared" si="1"/>
        <v>0.25663381349507203</v>
      </c>
    </row>
    <row r="17" spans="1:6" x14ac:dyDescent="0.3">
      <c r="A17" t="s">
        <v>20</v>
      </c>
      <c r="B17" s="6">
        <v>1922</v>
      </c>
      <c r="C17">
        <v>433</v>
      </c>
      <c r="D17" s="7">
        <f t="shared" si="0"/>
        <v>0.22528616024973985</v>
      </c>
      <c r="E17" s="8">
        <v>364</v>
      </c>
      <c r="F17" s="7">
        <f t="shared" si="1"/>
        <v>0.18938605619146723</v>
      </c>
    </row>
    <row r="18" spans="1:6" x14ac:dyDescent="0.3">
      <c r="A18" t="s">
        <v>21</v>
      </c>
      <c r="B18" s="6">
        <v>12485</v>
      </c>
      <c r="C18">
        <v>6808</v>
      </c>
      <c r="D18" s="7">
        <f t="shared" si="0"/>
        <v>0.54529435322386866</v>
      </c>
      <c r="E18" s="8">
        <v>4097</v>
      </c>
      <c r="F18" s="7">
        <f t="shared" si="1"/>
        <v>0.32815378454144972</v>
      </c>
    </row>
    <row r="19" spans="1:6" x14ac:dyDescent="0.3">
      <c r="A19" t="s">
        <v>22</v>
      </c>
      <c r="B19" s="6">
        <v>18935</v>
      </c>
      <c r="C19">
        <v>8315</v>
      </c>
      <c r="D19" s="7">
        <f t="shared" si="0"/>
        <v>0.43913387905994189</v>
      </c>
      <c r="E19" s="8">
        <v>7897</v>
      </c>
      <c r="F19" s="7">
        <f t="shared" si="1"/>
        <v>0.41705835753894904</v>
      </c>
    </row>
    <row r="20" spans="1:6" x14ac:dyDescent="0.3">
      <c r="A20" t="s">
        <v>23</v>
      </c>
      <c r="B20" s="6">
        <v>3671</v>
      </c>
      <c r="C20">
        <v>1798</v>
      </c>
      <c r="D20" s="7">
        <f t="shared" si="0"/>
        <v>0.48978479978207573</v>
      </c>
      <c r="E20" s="8">
        <v>1112</v>
      </c>
      <c r="F20" s="7">
        <f t="shared" si="1"/>
        <v>0.3029147371288477</v>
      </c>
    </row>
    <row r="21" spans="1:6" x14ac:dyDescent="0.3">
      <c r="A21" t="s">
        <v>24</v>
      </c>
      <c r="B21" s="6">
        <v>16115</v>
      </c>
      <c r="C21">
        <v>7003</v>
      </c>
      <c r="D21" s="7">
        <f t="shared" si="0"/>
        <v>0.43456407074154513</v>
      </c>
      <c r="E21" s="8">
        <v>5347</v>
      </c>
      <c r="F21" s="7">
        <f t="shared" si="1"/>
        <v>0.33180266832143968</v>
      </c>
    </row>
    <row r="22" spans="1:6" x14ac:dyDescent="0.3">
      <c r="A22" t="s">
        <v>25</v>
      </c>
      <c r="B22" s="6">
        <v>41076</v>
      </c>
      <c r="C22">
        <v>15670</v>
      </c>
      <c r="D22" s="7">
        <f t="shared" si="0"/>
        <v>0.3814879735125134</v>
      </c>
      <c r="E22" s="8">
        <v>13118</v>
      </c>
      <c r="F22" s="7">
        <f t="shared" si="1"/>
        <v>0.31935923653715065</v>
      </c>
    </row>
    <row r="23" spans="1:6" x14ac:dyDescent="0.3">
      <c r="A23" t="s">
        <v>26</v>
      </c>
      <c r="B23" s="6">
        <v>10490</v>
      </c>
      <c r="C23">
        <v>4624</v>
      </c>
      <c r="D23" s="7">
        <f t="shared" si="0"/>
        <v>0.4408007626310772</v>
      </c>
      <c r="E23" s="8">
        <v>3901</v>
      </c>
      <c r="F23" s="7">
        <f t="shared" si="1"/>
        <v>0.37187797902764536</v>
      </c>
    </row>
    <row r="24" spans="1:6" x14ac:dyDescent="0.3">
      <c r="A24" t="s">
        <v>27</v>
      </c>
      <c r="B24" s="6">
        <v>6761</v>
      </c>
      <c r="C24">
        <v>2834</v>
      </c>
      <c r="D24" s="7">
        <f t="shared" si="0"/>
        <v>0.41916876201745307</v>
      </c>
      <c r="E24" s="8">
        <v>2391</v>
      </c>
      <c r="F24" s="7">
        <f t="shared" si="1"/>
        <v>0.35364591036828874</v>
      </c>
    </row>
    <row r="25" spans="1:6" x14ac:dyDescent="0.3">
      <c r="A25" t="s">
        <v>28</v>
      </c>
      <c r="B25" s="6">
        <v>11232</v>
      </c>
      <c r="C25">
        <v>5406</v>
      </c>
      <c r="D25" s="7">
        <f t="shared" si="0"/>
        <v>0.48130341880341881</v>
      </c>
      <c r="E25" s="8">
        <v>4191</v>
      </c>
      <c r="F25" s="7">
        <f t="shared" si="1"/>
        <v>0.37313034188034189</v>
      </c>
    </row>
    <row r="26" spans="1:6" x14ac:dyDescent="0.3">
      <c r="A26" t="s">
        <v>29</v>
      </c>
      <c r="B26" s="6">
        <v>2524</v>
      </c>
      <c r="C26">
        <v>1095</v>
      </c>
      <c r="D26" s="7">
        <f t="shared" si="0"/>
        <v>0.43383518225039619</v>
      </c>
      <c r="E26" s="8">
        <v>1005</v>
      </c>
      <c r="F26" s="7">
        <f t="shared" si="1"/>
        <v>0.39817749603803487</v>
      </c>
    </row>
    <row r="27" spans="1:6" x14ac:dyDescent="0.3">
      <c r="A27" t="s">
        <v>30</v>
      </c>
      <c r="B27" s="6">
        <v>3103</v>
      </c>
      <c r="C27">
        <v>1436</v>
      </c>
      <c r="D27" s="7">
        <f t="shared" si="0"/>
        <v>0.46277795681598455</v>
      </c>
      <c r="E27" s="8">
        <v>1307</v>
      </c>
      <c r="F27" s="7">
        <f t="shared" si="1"/>
        <v>0.42120528520786338</v>
      </c>
    </row>
    <row r="28" spans="1:6" x14ac:dyDescent="0.3">
      <c r="A28" t="s">
        <v>31</v>
      </c>
      <c r="B28" s="6">
        <v>6503</v>
      </c>
      <c r="C28">
        <v>2668</v>
      </c>
      <c r="D28" s="7">
        <f t="shared" si="0"/>
        <v>0.41027218206981392</v>
      </c>
      <c r="E28" s="8">
        <v>2274</v>
      </c>
      <c r="F28" s="7">
        <f t="shared" si="1"/>
        <v>0.34968476087959405</v>
      </c>
    </row>
    <row r="29" spans="1:6" x14ac:dyDescent="0.3">
      <c r="A29" s="9" t="s">
        <v>32</v>
      </c>
      <c r="B29" s="10">
        <v>2631</v>
      </c>
      <c r="C29" s="9">
        <v>1326</v>
      </c>
      <c r="D29" s="11">
        <f t="shared" si="0"/>
        <v>0.50399087799315845</v>
      </c>
      <c r="E29" s="12">
        <v>917</v>
      </c>
      <c r="F29" s="11">
        <f t="shared" si="1"/>
        <v>0.34853667806917521</v>
      </c>
    </row>
    <row r="30" spans="1:6" ht="15" thickBot="1" x14ac:dyDescent="0.35">
      <c r="A30" s="13" t="s">
        <v>33</v>
      </c>
      <c r="B30" s="14">
        <f>SUM(B3:B29)</f>
        <v>183021</v>
      </c>
      <c r="C30" s="14">
        <f>SUM(C3:C29)</f>
        <v>82903</v>
      </c>
      <c r="D30" s="15">
        <f t="shared" si="0"/>
        <v>0.45296987777358882</v>
      </c>
      <c r="E30" s="14">
        <f>SUM(E3:E29)</f>
        <v>60611</v>
      </c>
      <c r="F30" s="15">
        <f t="shared" si="1"/>
        <v>0.33116964719895531</v>
      </c>
    </row>
    <row r="31" spans="1:6" x14ac:dyDescent="0.3">
      <c r="A31" s="16" t="s">
        <v>34</v>
      </c>
      <c r="B31" s="16"/>
      <c r="C31" s="16"/>
      <c r="D31" s="16"/>
      <c r="E31" s="16"/>
      <c r="F31" s="16"/>
    </row>
  </sheetData>
  <mergeCells count="5">
    <mergeCell ref="A1:A2"/>
    <mergeCell ref="B1:B2"/>
    <mergeCell ref="C1:D1"/>
    <mergeCell ref="E1:F1"/>
    <mergeCell ref="A31:F31"/>
  </mergeCells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AAA17EC6E5A842AFA56633150E2D8D" ma:contentTypeVersion="14" ma:contentTypeDescription="Crie um novo documento." ma:contentTypeScope="" ma:versionID="3b2c7c600ab60b8c382bacf6bb24bc41">
  <xsd:schema xmlns:xsd="http://www.w3.org/2001/XMLSchema" xmlns:xs="http://www.w3.org/2001/XMLSchema" xmlns:p="http://schemas.microsoft.com/office/2006/metadata/properties" xmlns:ns2="e366de4c-8b30-400d-8c8d-8b1689d28605" xmlns:ns3="75d48d35-aa31-4959-83dc-ddfce39761ac" targetNamespace="http://schemas.microsoft.com/office/2006/metadata/properties" ma:root="true" ma:fieldsID="b4e995171189ef46453735e895ac6b14" ns2:_="" ns3:_="">
    <xsd:import namespace="e366de4c-8b30-400d-8c8d-8b1689d28605"/>
    <xsd:import namespace="75d48d35-aa31-4959-83dc-ddfce39761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6de4c-8b30-400d-8c8d-8b1689d28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1f81e987-bf3d-489f-ba09-155191a9b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48d35-aa31-4959-83dc-ddfce39761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0040d2f-b8f6-4623-b7a0-84f1e9d23fc8}" ma:internalName="TaxCatchAll" ma:showField="CatchAllData" ma:web="75d48d35-aa31-4959-83dc-ddfce39761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d48d35-aa31-4959-83dc-ddfce39761ac" xsi:nil="true"/>
    <lcf76f155ced4ddcb4097134ff3c332f xmlns="e366de4c-8b30-400d-8c8d-8b1689d28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10EBE94-99CB-46FE-8884-88A267023E97}"/>
</file>

<file path=customXml/itemProps2.xml><?xml version="1.0" encoding="utf-8"?>
<ds:datastoreItem xmlns:ds="http://schemas.openxmlformats.org/officeDocument/2006/customXml" ds:itemID="{4696FD39-5A65-4BBF-A770-C9DBD96C39A2}"/>
</file>

<file path=customXml/itemProps3.xml><?xml version="1.0" encoding="utf-8"?>
<ds:datastoreItem xmlns:ds="http://schemas.openxmlformats.org/officeDocument/2006/customXml" ds:itemID="{E31B9E60-3047-4223-B7BF-73084AA726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Contratado x Trabalhando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Cavaliere</dc:creator>
  <cp:lastModifiedBy>Irene</cp:lastModifiedBy>
  <dcterms:created xsi:type="dcterms:W3CDTF">2022-12-05T18:22:41Z</dcterms:created>
  <dcterms:modified xsi:type="dcterms:W3CDTF">2022-12-05T18:39:09Z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0x0101009FAAA17EC6E5A842AFA56633150E2D8D</vt:lpwstr>
  </property>
</Properties>
</file>