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4240" windowHeight="12525"/>
  </bookViews>
  <sheets>
    <sheet name="Série_Hist" sheetId="8" r:id="rId1"/>
    <sheet name="revisão receita_serie ajustada" sheetId="10" r:id="rId2"/>
    <sheet name="revisão volume_ serie ajustada" sheetId="11" r:id="rId3"/>
    <sheet name="IBF_MMV" sheetId="9" r:id="rId4"/>
    <sheet name="Serie IBF com ajuste" sheetId="5" r:id="rId5"/>
    <sheet name="Serie IBF sem ajuste" sheetId="6" r:id="rId6"/>
  </sheets>
  <externalReferences>
    <externalReference r:id="rId7"/>
    <externalReference r:id="rId8"/>
  </externalReferences>
  <definedNames>
    <definedName name="____xlfn_IFERROR">NA()</definedName>
    <definedName name="___xlfn_IFERROR">NA()</definedName>
    <definedName name="__xlfn_IFERROR">NA()</definedName>
    <definedName name="_xlnm.Print_Area" localSheetId="0">Série_Hist!$B$2:$R$235</definedName>
    <definedName name="BASE" localSheetId="3">#REF!</definedName>
    <definedName name="BASE" localSheetId="1">#REF!</definedName>
    <definedName name="BASE" localSheetId="2">#REF!</definedName>
    <definedName name="BASE">#REF!</definedName>
    <definedName name="HTML_CodePage" hidden="1">1252</definedName>
    <definedName name="HTML_Control" localSheetId="3" hidden="1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0" hidden="1">{"'RELATÓRIO'!$A$1:$E$20","'RELATÓRIO'!$A$22:$D$34","'INTERNET'!$A$31:$G$58","'INTERNET'!$A$1:$G$28","'SÉRIE HISTÓRICA'!$A$167:$H$212","'SÉRIE HISTÓRICA'!$A$56:$H$101"}</definedName>
    <definedName name="HTML_Control" hidden="1">{"'RELATÓRIO'!$A$1:$E$20","'RELATÓRIO'!$A$22:$D$34","'INTERNET'!$A$31:$G$58","'INTERNET'!$A$1:$G$28","'SÉRIE HISTÓRICA'!$A$167:$H$212","'SÉRIE HISTÓRICA'!$A$56:$H$101"}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"C:\DIVULGAÇÃO INPC IPCA 2001\inpc0501.htm"</definedName>
    <definedName name="HTML_Title" hidden="1">""</definedName>
    <definedName name="MUNIC_" localSheetId="3">#REF!</definedName>
    <definedName name="MUNIC_" localSheetId="1">#REF!</definedName>
    <definedName name="MUNIC_" localSheetId="2">#REF!</definedName>
    <definedName name="MUNIC_">#REF!</definedName>
    <definedName name="municipios_vizinhos">[1]RL_Limítrofes!$A$1:$B$31081</definedName>
    <definedName name="PIB_1999_2006" localSheetId="3">#REF!</definedName>
    <definedName name="PIB_1999_2006" localSheetId="1">#REF!</definedName>
    <definedName name="PIB_1999_2006" localSheetId="2">#REF!</definedName>
    <definedName name="PIB_1999_2006">#REF!</definedName>
    <definedName name="TABLE" localSheetId="0">Série_Hist!#REF!</definedName>
    <definedName name="TABLE_10" localSheetId="0">Série_Hist!#REF!</definedName>
    <definedName name="TABLE_11" localSheetId="0">Série_Hist!#REF!</definedName>
    <definedName name="TABLE_12" localSheetId="0">Série_Hist!#REF!</definedName>
    <definedName name="TABLE_2" localSheetId="0">Série_Hist!#REF!</definedName>
    <definedName name="TABLE_3" localSheetId="0">Série_Hist!#REF!</definedName>
    <definedName name="TABLE_4" localSheetId="0">Série_Hist!#REF!</definedName>
    <definedName name="TABLE_5" localSheetId="0">Série_Hist!#REF!</definedName>
    <definedName name="TABLE_6" localSheetId="0">Série_Hist!#REF!</definedName>
    <definedName name="TABLE_7" localSheetId="0">Série_Hist!#REF!</definedName>
    <definedName name="TABLE_8" localSheetId="0">Série_Hist!#REF!</definedName>
    <definedName name="TABLE_9" localSheetId="0">Série_Hist!#REF!</definedName>
    <definedName name="teste" localSheetId="2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0">Série_Hist!$3:$4</definedName>
  </definedNames>
  <calcPr calcId="144525"/>
</workbook>
</file>

<file path=xl/calcChain.xml><?xml version="1.0" encoding="utf-8"?>
<calcChain xmlns="http://schemas.openxmlformats.org/spreadsheetml/2006/main">
  <c r="A20" i="11" l="1"/>
  <c r="A20" i="10"/>
  <c r="A14" i="10"/>
  <c r="A19" i="10"/>
  <c r="A10" i="10"/>
  <c r="A8" i="10"/>
  <c r="A17" i="10"/>
  <c r="A9" i="10"/>
  <c r="A18" i="11"/>
  <c r="A15" i="10"/>
  <c r="A17" i="11"/>
  <c r="A8" i="11"/>
  <c r="A13" i="11"/>
  <c r="A11" i="10"/>
  <c r="A11" i="11"/>
  <c r="A16" i="10"/>
  <c r="A13" i="10"/>
  <c r="A18" i="10"/>
  <c r="A12" i="10"/>
  <c r="A14" i="11"/>
  <c r="A12" i="11"/>
  <c r="A10" i="11"/>
  <c r="A9" i="11"/>
  <c r="A15" i="11"/>
  <c r="A19" i="11"/>
  <c r="A16" i="11"/>
</calcChain>
</file>

<file path=xl/sharedStrings.xml><?xml version="1.0" encoding="utf-8"?>
<sst xmlns="http://schemas.openxmlformats.org/spreadsheetml/2006/main" count="1007" uniqueCount="76">
  <si>
    <t>Geral</t>
  </si>
  <si>
    <t>Combustíveis e lubrificantes</t>
  </si>
  <si>
    <t>Hiper,super, prods. Alimen. Beb.</t>
  </si>
  <si>
    <t>Tecidos, vestuário e calçados</t>
  </si>
  <si>
    <t>Móveis e eletrodomésticos</t>
  </si>
  <si>
    <t>-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</si>
  <si>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</si>
  <si>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</si>
  <si>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</si>
  <si>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</si>
  <si>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Varejo Ampliado</t>
  </si>
  <si>
    <t>Automóveis, motos, partes e peças</t>
  </si>
  <si>
    <t>Material de construção</t>
  </si>
  <si>
    <t>Índice de base fixa (2011=100)</t>
  </si>
  <si>
    <t>Pesquisa Mensal do Comércio (COSEC/IBGE)</t>
  </si>
  <si>
    <t>Volume de Vendas</t>
  </si>
  <si>
    <t>série com ajuste sazonal</t>
  </si>
  <si>
    <t>Comércio Varejista</t>
  </si>
  <si>
    <t>Comércio Varejista Ampliado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</si>
  <si>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</si>
  <si>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</si>
  <si>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</si>
  <si>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</si>
  <si>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</si>
  <si>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</si>
  <si>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</si>
  <si>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</si>
  <si>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</si>
  <si>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</si>
  <si>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</si>
  <si>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</si>
  <si>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série original sem ajuste sazonal</t>
  </si>
  <si>
    <t>INDICADORES DO COMÉRCIO VAREJISTA</t>
  </si>
  <si>
    <t>VOLUME DE VENDAS - TAXA DE VARIAÇÃO (%) - MÊS/IGUAL MÊS DO ANO ANTERIOR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</si>
  <si>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</si>
  <si>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</si>
  <si>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</si>
  <si>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</si>
  <si>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</si>
  <si>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</si>
  <si>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</si>
  <si>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</si>
  <si>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</si>
  <si>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</si>
  <si>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</si>
  <si>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</si>
  <si>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 no ano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</si>
  <si>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</si>
  <si>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</si>
  <si>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</si>
  <si>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</si>
  <si>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</si>
  <si>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</si>
  <si>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</si>
  <si>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</si>
  <si>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</si>
  <si>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</si>
  <si>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</si>
  <si>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</si>
  <si>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Volume de Vendas com Ajuste Sazonal</t>
  </si>
  <si>
    <t>Receita Nominal de Vendas com Ajuste Sazonal</t>
  </si>
  <si>
    <t>Volume de Vendas Varejo Ampliado com Ajuste Sazonal</t>
  </si>
  <si>
    <t>Receita Nominal de Vendas Varejo Ampliado com Ajuste Sazonal</t>
  </si>
  <si>
    <t>Mês/Ano</t>
  </si>
  <si>
    <t>IBF</t>
  </si>
  <si>
    <t>MMV</t>
  </si>
  <si>
    <t>Var.%MMV</t>
  </si>
  <si>
    <t>TAXAS DE VARIAÇÃO DO RECEITA DE VENDAS COM AJUSTE SAZONAL: PMC Dovembro 2016</t>
  </si>
  <si>
    <t>Ano/mês</t>
  </si>
  <si>
    <t>NOV</t>
  </si>
  <si>
    <t>DEZ</t>
  </si>
  <si>
    <t>Fonte: IBGE</t>
  </si>
  <si>
    <t>Receita de Vendas - Séries com ajuste sazonal (Base: 2011=100)</t>
  </si>
  <si>
    <t>TAXAS DE VARIAÇÃO DO VOLUME DE VENDAS COM AJUSTE SAZONAL: PMC Dezembro 2016</t>
  </si>
  <si>
    <t>Volume de Vendas - Séries com ajuste sazonal (Base: 2011=100)</t>
  </si>
  <si>
    <t>BRASIL - INDICADORES DO COMÉRCIO VAREJISTA: PMC Dezembro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</si>
</sst>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164" formatCode="0.0"/>
    <numFmt numFmtId="165" formatCode="_-* #,##0.00_-;\-* #,##0.00_-;_-* \-??_-;_-@_-"/>
    <numFmt numFmtId="166" formatCode="[$-416]mmmm\-yy;@"/>
    <numFmt numFmtId="167" formatCode="mmm\-yy;@"/>
    <numFmt numFmtId="168" formatCode="_-* #,##0.0_-;\-* #,##0.0_-;_-* \-??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8"/>
      <color indexed="56"/>
      <name val="Cambria"/>
      <family val="2"/>
    </font>
    <font>
      <sz val="11"/>
      <name val="ＭＳ Ｐゴシック"/>
      <family val="3"/>
      <charset val="128"/>
    </font>
    <font>
      <b/>
      <sz val="10"/>
      <color indexed="8"/>
      <name val="Arial"/>
      <family val="2"/>
    </font>
    <font>
      <b/>
      <sz val="10"/>
      <color indexed="2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20"/>
      <name val="Cambria"/>
      <family val="1"/>
    </font>
    <font>
      <sz val="14"/>
      <name val="Cambria"/>
      <family val="1"/>
    </font>
    <font>
      <b/>
      <sz val="18"/>
      <color indexed="10"/>
      <name val="Arial"/>
      <family val="2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8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165" fontId="3" fillId="0" borderId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10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11" fillId="0" borderId="0"/>
    <xf numFmtId="9" fontId="9" fillId="0" borderId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</cellStyleXfs>
  <cellXfs count="153">
    <xf numFmtId="0" fontId="0" fillId="0" borderId="0" xfId="0"/>
    <xf numFmtId="0" fontId="1" fillId="0" borderId="0" xfId="2" applyFont="1"/>
    <xf numFmtId="0" fontId="1" fillId="0" borderId="0" xfId="2"/>
    <xf numFmtId="0" fontId="1" fillId="0" borderId="0" xfId="2" applyAlignment="1">
      <alignment horizontal="left"/>
    </xf>
    <xf numFmtId="0" fontId="1" fillId="0" borderId="0" xfId="2" applyBorder="1"/>
    <xf numFmtId="0" fontId="9" fillId="0" borderId="0" xfId="26"/>
    <xf numFmtId="0" fontId="9" fillId="0" borderId="0" xfId="26" applyAlignment="1">
      <alignment horizontal="left"/>
    </xf>
    <xf numFmtId="0" fontId="9" fillId="0" borderId="6" xfId="26" applyBorder="1"/>
    <xf numFmtId="0" fontId="9" fillId="0" borderId="7" xfId="26" applyBorder="1"/>
    <xf numFmtId="166" fontId="9" fillId="0" borderId="0" xfId="26" applyNumberFormat="1" applyFill="1" applyBorder="1" applyAlignment="1">
      <alignment horizontal="center"/>
    </xf>
    <xf numFmtId="164" fontId="9" fillId="0" borderId="8" xfId="26" applyNumberFormat="1" applyBorder="1" applyAlignment="1">
      <alignment horizontal="center"/>
    </xf>
    <xf numFmtId="0" fontId="9" fillId="0" borderId="8" xfId="26" applyBorder="1" applyAlignment="1">
      <alignment horizontal="center"/>
    </xf>
    <xf numFmtId="166" fontId="9" fillId="0" borderId="9" xfId="26" applyNumberFormat="1" applyFill="1" applyBorder="1" applyAlignment="1">
      <alignment horizontal="center"/>
    </xf>
    <xf numFmtId="166" fontId="9" fillId="0" borderId="11" xfId="26" applyNumberFormat="1" applyFill="1" applyBorder="1" applyAlignment="1">
      <alignment horizontal="center"/>
    </xf>
    <xf numFmtId="166" fontId="9" fillId="0" borderId="4" xfId="26" applyNumberFormat="1" applyFill="1" applyBorder="1" applyAlignment="1">
      <alignment horizontal="center"/>
    </xf>
    <xf numFmtId="0" fontId="1" fillId="0" borderId="8" xfId="2" applyFill="1" applyBorder="1" applyAlignment="1">
      <alignment horizontal="center"/>
    </xf>
    <xf numFmtId="2" fontId="1" fillId="0" borderId="8" xfId="2" applyNumberFormat="1" applyFill="1" applyBorder="1" applyAlignment="1">
      <alignment horizontal="center"/>
    </xf>
    <xf numFmtId="164" fontId="1" fillId="0" borderId="8" xfId="2" applyNumberFormat="1" applyFill="1" applyBorder="1" applyAlignment="1">
      <alignment horizontal="center"/>
    </xf>
    <xf numFmtId="166" fontId="1" fillId="0" borderId="4" xfId="26" applyNumberFormat="1" applyFont="1" applyFill="1" applyBorder="1" applyAlignment="1">
      <alignment horizontal="center"/>
    </xf>
    <xf numFmtId="0" fontId="9" fillId="0" borderId="0" xfId="26" applyAlignment="1">
      <alignment horizontal="center"/>
    </xf>
    <xf numFmtId="0" fontId="9" fillId="0" borderId="0" xfId="26" applyBorder="1"/>
    <xf numFmtId="0" fontId="9" fillId="0" borderId="0" xfId="26" applyBorder="1" applyAlignment="1">
      <alignment horizontal="center"/>
    </xf>
    <xf numFmtId="0" fontId="1" fillId="0" borderId="0" xfId="26" applyFont="1" applyBorder="1"/>
    <xf numFmtId="0" fontId="1" fillId="0" borderId="0" xfId="26" applyFont="1" applyBorder="1" applyAlignment="1">
      <alignment horizontal="center"/>
    </xf>
    <xf numFmtId="0" fontId="1" fillId="0" borderId="0" xfId="28"/>
    <xf numFmtId="0" fontId="1" fillId="0" borderId="0" xfId="28" applyAlignment="1">
      <alignment horizontal="left"/>
    </xf>
    <xf numFmtId="0" fontId="1" fillId="0" borderId="6" xfId="28" applyBorder="1"/>
    <xf numFmtId="0" fontId="1" fillId="0" borderId="7" xfId="28" applyBorder="1"/>
    <xf numFmtId="166" fontId="1" fillId="0" borderId="0" xfId="28" applyNumberFormat="1" applyFill="1" applyBorder="1" applyAlignment="1">
      <alignment horizontal="center"/>
    </xf>
    <xf numFmtId="164" fontId="1" fillId="0" borderId="8" xfId="28" applyNumberFormat="1" applyBorder="1" applyAlignment="1">
      <alignment horizontal="center"/>
    </xf>
    <xf numFmtId="0" fontId="1" fillId="0" borderId="8" xfId="28" applyFont="1" applyBorder="1" applyAlignment="1">
      <alignment horizontal="center"/>
    </xf>
    <xf numFmtId="166" fontId="1" fillId="0" borderId="9" xfId="28" applyNumberFormat="1" applyFill="1" applyBorder="1" applyAlignment="1">
      <alignment horizontal="center"/>
    </xf>
    <xf numFmtId="0" fontId="1" fillId="0" borderId="8" xfId="28" applyBorder="1" applyAlignment="1">
      <alignment horizontal="center"/>
    </xf>
    <xf numFmtId="0" fontId="1" fillId="0" borderId="0" xfId="28" applyBorder="1" applyAlignment="1">
      <alignment horizontal="center" vertical="center"/>
    </xf>
    <xf numFmtId="0" fontId="3" fillId="0" borderId="0" xfId="5"/>
    <xf numFmtId="0" fontId="1" fillId="0" borderId="12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49" fontId="1" fillId="0" borderId="0" xfId="2" applyNumberFormat="1" applyFont="1" applyAlignment="1">
      <alignment horizontal="left"/>
    </xf>
    <xf numFmtId="0" fontId="1" fillId="2" borderId="0" xfId="2" applyNumberFormat="1" applyFont="1" applyFill="1" applyBorder="1" applyAlignment="1">
      <alignment horizontal="left" vertical="center" wrapText="1"/>
    </xf>
    <xf numFmtId="0" fontId="1" fillId="0" borderId="0" xfId="2" applyFont="1" applyBorder="1" applyAlignment="1">
      <alignment horizontal="center" vertical="center" wrapText="1"/>
    </xf>
    <xf numFmtId="164" fontId="1" fillId="2" borderId="0" xfId="2" applyNumberFormat="1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Border="1" applyAlignment="1">
      <alignment horizontal="center"/>
    </xf>
    <xf numFmtId="164" fontId="1" fillId="0" borderId="0" xfId="2" applyNumberFormat="1" applyFont="1" applyBorder="1" applyAlignment="1">
      <alignment horizontal="center"/>
    </xf>
    <xf numFmtId="168" fontId="1" fillId="2" borderId="0" xfId="1" applyNumberFormat="1" applyFont="1" applyFill="1" applyBorder="1" applyAlignment="1" applyProtection="1">
      <alignment horizontal="center" vertical="center" wrapText="1"/>
    </xf>
    <xf numFmtId="164" fontId="2" fillId="2" borderId="5" xfId="2" applyNumberFormat="1" applyFont="1" applyFill="1" applyBorder="1" applyAlignment="1">
      <alignment horizontal="center" vertical="center" wrapText="1"/>
    </xf>
    <xf numFmtId="164" fontId="1" fillId="3" borderId="0" xfId="2" applyNumberFormat="1" applyFont="1" applyFill="1" applyBorder="1" applyAlignment="1">
      <alignment horizontal="center" vertical="center" wrapText="1"/>
    </xf>
    <xf numFmtId="164" fontId="2" fillId="3" borderId="2" xfId="2" applyNumberFormat="1" applyFont="1" applyFill="1" applyBorder="1" applyAlignment="1">
      <alignment horizontal="center" vertical="center" wrapText="1"/>
    </xf>
    <xf numFmtId="0" fontId="1" fillId="3" borderId="0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7" fillId="0" borderId="0" xfId="5" applyFont="1"/>
    <xf numFmtId="0" fontId="2" fillId="0" borderId="0" xfId="15" applyFont="1" applyBorder="1" applyAlignment="1">
      <alignment vertical="center" wrapText="1"/>
    </xf>
    <xf numFmtId="0" fontId="12" fillId="0" borderId="12" xfId="5" applyFont="1" applyBorder="1"/>
    <xf numFmtId="0" fontId="12" fillId="0" borderId="12" xfId="5" applyFont="1" applyBorder="1" applyAlignment="1">
      <alignment horizontal="center" vertical="center" wrapText="1"/>
    </xf>
    <xf numFmtId="0" fontId="12" fillId="0" borderId="13" xfId="5" applyFont="1" applyBorder="1" applyAlignment="1">
      <alignment vertical="center"/>
    </xf>
    <xf numFmtId="0" fontId="12" fillId="0" borderId="13" xfId="5" applyFont="1" applyBorder="1" applyAlignment="1">
      <alignment horizontal="center" vertical="center"/>
    </xf>
    <xf numFmtId="0" fontId="12" fillId="0" borderId="13" xfId="5" applyFont="1" applyBorder="1"/>
    <xf numFmtId="0" fontId="7" fillId="0" borderId="0" xfId="5" applyFont="1" applyAlignment="1">
      <alignment horizontal="left"/>
    </xf>
    <xf numFmtId="167" fontId="13" fillId="0" borderId="0" xfId="2" applyNumberFormat="1" applyFont="1" applyBorder="1" applyAlignment="1">
      <alignment horizontal="center"/>
    </xf>
    <xf numFmtId="164" fontId="12" fillId="0" borderId="0" xfId="5" applyNumberFormat="1" applyFont="1" applyBorder="1" applyAlignment="1">
      <alignment horizontal="center"/>
    </xf>
    <xf numFmtId="2" fontId="13" fillId="0" borderId="0" xfId="5" applyNumberFormat="1" applyFont="1" applyBorder="1" applyAlignment="1">
      <alignment horizontal="center"/>
    </xf>
    <xf numFmtId="0" fontId="13" fillId="0" borderId="0" xfId="5" applyFont="1"/>
    <xf numFmtId="167" fontId="2" fillId="0" borderId="0" xfId="2" applyNumberFormat="1" applyFont="1" applyBorder="1" applyAlignment="1">
      <alignment horizontal="center"/>
    </xf>
    <xf numFmtId="2" fontId="12" fillId="0" borderId="0" xfId="5" applyNumberFormat="1" applyFont="1" applyBorder="1" applyAlignment="1">
      <alignment horizontal="center"/>
    </xf>
    <xf numFmtId="0" fontId="12" fillId="0" borderId="0" xfId="5" applyFont="1"/>
    <xf numFmtId="164" fontId="3" fillId="0" borderId="0" xfId="5" applyNumberFormat="1"/>
    <xf numFmtId="164" fontId="12" fillId="0" borderId="0" xfId="5" applyNumberFormat="1" applyFont="1" applyFill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4" fontId="12" fillId="0" borderId="2" xfId="5" applyNumberFormat="1" applyFont="1" applyBorder="1" applyAlignment="1">
      <alignment horizontal="center"/>
    </xf>
    <xf numFmtId="2" fontId="12" fillId="0" borderId="2" xfId="5" applyNumberFormat="1" applyFont="1" applyBorder="1" applyAlignment="1">
      <alignment horizontal="center"/>
    </xf>
    <xf numFmtId="0" fontId="12" fillId="0" borderId="2" xfId="5" applyFont="1" applyBorder="1"/>
    <xf numFmtId="164" fontId="12" fillId="0" borderId="2" xfId="5" applyNumberFormat="1" applyFont="1" applyFill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0" fontId="12" fillId="0" borderId="0" xfId="5" applyFont="1" applyBorder="1"/>
    <xf numFmtId="0" fontId="7" fillId="0" borderId="0" xfId="5" applyFont="1" applyAlignment="1">
      <alignment horizontal="center"/>
    </xf>
    <xf numFmtId="0" fontId="7" fillId="0" borderId="0" xfId="5" applyFont="1" applyBorder="1"/>
    <xf numFmtId="0" fontId="1" fillId="0" borderId="0" xfId="30"/>
    <xf numFmtId="0" fontId="14" fillId="0" borderId="0" xfId="31" applyFont="1"/>
    <xf numFmtId="164" fontId="15" fillId="0" borderId="0" xfId="32" applyNumberFormat="1" applyFont="1" applyBorder="1" applyAlignment="1">
      <alignment horizontal="center"/>
    </xf>
    <xf numFmtId="0" fontId="16" fillId="0" borderId="17" xfId="15" applyFont="1" applyBorder="1" applyAlignment="1">
      <alignment horizontal="center" vertical="center" wrapText="1"/>
    </xf>
    <xf numFmtId="0" fontId="16" fillId="0" borderId="16" xfId="15" applyFont="1" applyBorder="1" applyAlignment="1">
      <alignment horizontal="center" vertical="center" wrapText="1"/>
    </xf>
    <xf numFmtId="0" fontId="16" fillId="0" borderId="17" xfId="33" applyFont="1" applyBorder="1" applyAlignment="1">
      <alignment horizontal="center" vertical="center" wrapText="1"/>
    </xf>
    <xf numFmtId="0" fontId="16" fillId="0" borderId="2" xfId="33" applyFont="1" applyBorder="1" applyAlignment="1">
      <alignment horizontal="center" vertical="center" wrapText="1"/>
    </xf>
    <xf numFmtId="167" fontId="1" fillId="0" borderId="0" xfId="2" applyNumberFormat="1" applyFont="1" applyBorder="1" applyAlignment="1">
      <alignment horizontal="center"/>
    </xf>
    <xf numFmtId="164" fontId="1" fillId="0" borderId="18" xfId="15" applyNumberFormat="1" applyFont="1" applyBorder="1" applyAlignment="1">
      <alignment horizontal="center"/>
    </xf>
    <xf numFmtId="164" fontId="1" fillId="0" borderId="19" xfId="15" applyNumberFormat="1" applyFont="1" applyBorder="1" applyAlignment="1">
      <alignment horizontal="center"/>
    </xf>
    <xf numFmtId="164" fontId="1" fillId="0" borderId="18" xfId="30" applyNumberFormat="1" applyFont="1" applyBorder="1" applyAlignment="1">
      <alignment horizontal="center"/>
    </xf>
    <xf numFmtId="164" fontId="1" fillId="0" borderId="19" xfId="30" applyNumberFormat="1" applyFont="1" applyBorder="1" applyAlignment="1">
      <alignment horizontal="center"/>
    </xf>
    <xf numFmtId="164" fontId="1" fillId="0" borderId="0" xfId="30" applyNumberFormat="1" applyFont="1" applyBorder="1" applyAlignment="1">
      <alignment horizontal="center"/>
    </xf>
    <xf numFmtId="164" fontId="1" fillId="0" borderId="18" xfId="30" applyNumberFormat="1" applyFont="1" applyFill="1" applyBorder="1" applyAlignment="1">
      <alignment horizontal="center"/>
    </xf>
    <xf numFmtId="164" fontId="1" fillId="0" borderId="19" xfId="30" applyNumberFormat="1" applyFont="1" applyFill="1" applyBorder="1" applyAlignment="1">
      <alignment horizontal="center"/>
    </xf>
    <xf numFmtId="164" fontId="1" fillId="0" borderId="19" xfId="15" applyNumberFormat="1" applyFont="1" applyFill="1" applyBorder="1" applyAlignment="1">
      <alignment horizontal="center"/>
    </xf>
    <xf numFmtId="164" fontId="1" fillId="0" borderId="0" xfId="30" applyNumberFormat="1" applyFont="1" applyFill="1" applyBorder="1" applyAlignment="1">
      <alignment horizontal="center"/>
    </xf>
    <xf numFmtId="167" fontId="1" fillId="0" borderId="20" xfId="2" applyNumberFormat="1" applyFont="1" applyBorder="1" applyAlignment="1">
      <alignment horizontal="center"/>
    </xf>
    <xf numFmtId="164" fontId="1" fillId="0" borderId="5" xfId="15" applyNumberFormat="1" applyFont="1" applyBorder="1" applyAlignment="1">
      <alignment horizontal="center"/>
    </xf>
    <xf numFmtId="164" fontId="1" fillId="0" borderId="20" xfId="15" applyNumberFormat="1" applyFont="1" applyBorder="1" applyAlignment="1">
      <alignment horizontal="center"/>
    </xf>
    <xf numFmtId="164" fontId="1" fillId="0" borderId="5" xfId="30" applyNumberFormat="1" applyFont="1" applyFill="1" applyBorder="1" applyAlignment="1">
      <alignment horizontal="center"/>
    </xf>
    <xf numFmtId="0" fontId="4" fillId="0" borderId="0" xfId="30" applyFont="1"/>
    <xf numFmtId="0" fontId="1" fillId="0" borderId="0" xfId="30" applyFont="1"/>
    <xf numFmtId="0" fontId="5" fillId="0" borderId="0" xfId="30" applyFont="1"/>
    <xf numFmtId="0" fontId="17" fillId="0" borderId="0" xfId="30" applyFont="1" applyAlignment="1"/>
    <xf numFmtId="0" fontId="0" fillId="0" borderId="0" xfId="30" applyFont="1" applyAlignment="1"/>
    <xf numFmtId="0" fontId="16" fillId="0" borderId="21" xfId="15" applyFont="1" applyBorder="1" applyAlignment="1">
      <alignment horizontal="center" vertical="center" wrapText="1"/>
    </xf>
    <xf numFmtId="164" fontId="1" fillId="0" borderId="0" xfId="30" applyNumberFormat="1" applyAlignment="1">
      <alignment horizontal="center"/>
    </xf>
    <xf numFmtId="0" fontId="1" fillId="0" borderId="0" xfId="30" applyBorder="1"/>
    <xf numFmtId="167" fontId="1" fillId="0" borderId="22" xfId="2" applyNumberFormat="1" applyFont="1" applyBorder="1" applyAlignment="1">
      <alignment horizontal="center"/>
    </xf>
    <xf numFmtId="164" fontId="1" fillId="0" borderId="18" xfId="15" applyNumberFormat="1" applyFont="1" applyFill="1" applyBorder="1" applyAlignment="1">
      <alignment horizontal="center"/>
    </xf>
    <xf numFmtId="164" fontId="1" fillId="0" borderId="18" xfId="30" applyNumberFormat="1" applyBorder="1" applyAlignment="1">
      <alignment horizontal="center"/>
    </xf>
    <xf numFmtId="164" fontId="1" fillId="0" borderId="19" xfId="30" applyNumberFormat="1" applyBorder="1" applyAlignment="1">
      <alignment horizontal="center"/>
    </xf>
    <xf numFmtId="164" fontId="1" fillId="0" borderId="23" xfId="15" applyNumberFormat="1" applyFont="1" applyBorder="1" applyAlignment="1">
      <alignment horizontal="center"/>
    </xf>
    <xf numFmtId="164" fontId="1" fillId="0" borderId="5" xfId="15" applyNumberFormat="1" applyFont="1" applyFill="1" applyBorder="1" applyAlignment="1">
      <alignment horizontal="center"/>
    </xf>
    <xf numFmtId="164" fontId="1" fillId="0" borderId="23" xfId="15" applyNumberFormat="1" applyFont="1" applyFill="1" applyBorder="1" applyAlignment="1">
      <alignment horizontal="center"/>
    </xf>
    <xf numFmtId="164" fontId="1" fillId="0" borderId="23" xfId="30" applyNumberFormat="1" applyFont="1" applyFill="1" applyBorder="1" applyAlignment="1">
      <alignment horizontal="center"/>
    </xf>
    <xf numFmtId="164" fontId="1" fillId="0" borderId="23" xfId="30" applyNumberFormat="1" applyBorder="1" applyAlignment="1">
      <alignment horizontal="center"/>
    </xf>
    <xf numFmtId="164" fontId="1" fillId="0" borderId="5" xfId="30" applyNumberFormat="1" applyBorder="1" applyAlignment="1">
      <alignment horizontal="center"/>
    </xf>
    <xf numFmtId="164" fontId="1" fillId="0" borderId="24" xfId="30" applyNumberFormat="1" applyFont="1" applyFill="1" applyBorder="1" applyAlignment="1">
      <alignment horizontal="center"/>
    </xf>
    <xf numFmtId="0" fontId="18" fillId="0" borderId="0" xfId="30" applyFont="1"/>
    <xf numFmtId="0" fontId="19" fillId="0" borderId="0" xfId="2" applyFont="1"/>
    <xf numFmtId="0" fontId="2" fillId="0" borderId="0" xfId="30" applyFont="1" applyBorder="1" applyAlignment="1">
      <alignment horizontal="center" vertical="center"/>
    </xf>
    <xf numFmtId="0" fontId="16" fillId="0" borderId="0" xfId="15" applyFont="1" applyBorder="1" applyAlignment="1">
      <alignment horizontal="center" vertical="center" wrapText="1"/>
    </xf>
    <xf numFmtId="164" fontId="1" fillId="0" borderId="0" xfId="33" applyNumberFormat="1" applyFont="1" applyBorder="1" applyAlignment="1">
      <alignment horizontal="center"/>
    </xf>
    <xf numFmtId="164" fontId="1" fillId="0" borderId="0" xfId="30" applyNumberFormat="1" applyBorder="1" applyAlignment="1">
      <alignment horizontal="center"/>
    </xf>
    <xf numFmtId="164" fontId="1" fillId="0" borderId="0" xfId="33" applyNumberFormat="1" applyFont="1" applyFill="1" applyBorder="1" applyAlignment="1">
      <alignment horizontal="center"/>
    </xf>
    <xf numFmtId="0" fontId="4" fillId="0" borderId="0" xfId="30" applyFont="1" applyBorder="1"/>
    <xf numFmtId="0" fontId="1" fillId="0" borderId="0" xfId="30" applyFont="1" applyBorder="1"/>
    <xf numFmtId="0" fontId="5" fillId="0" borderId="0" xfId="30" applyFont="1" applyBorder="1"/>
    <xf numFmtId="0" fontId="2" fillId="0" borderId="2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1" fillId="0" borderId="15" xfId="30" applyFont="1" applyBorder="1" applyAlignment="1">
      <alignment horizontal="center" vertical="center" wrapText="1"/>
    </xf>
    <xf numFmtId="0" fontId="1" fillId="0" borderId="14" xfId="30" applyFont="1" applyBorder="1" applyAlignment="1">
      <alignment horizontal="center" vertical="center" wrapText="1"/>
    </xf>
    <xf numFmtId="0" fontId="2" fillId="0" borderId="0" xfId="30" applyFont="1" applyBorder="1" applyAlignment="1">
      <alignment horizontal="center" vertical="center"/>
    </xf>
    <xf numFmtId="0" fontId="1" fillId="0" borderId="16" xfId="30" applyFont="1" applyBorder="1" applyAlignment="1">
      <alignment horizontal="center" vertical="center" wrapText="1"/>
    </xf>
    <xf numFmtId="0" fontId="1" fillId="0" borderId="0" xfId="30" applyFont="1" applyBorder="1" applyAlignment="1">
      <alignment horizontal="center" vertical="center" wrapText="1"/>
    </xf>
    <xf numFmtId="0" fontId="1" fillId="0" borderId="1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 wrapText="1"/>
    </xf>
    <xf numFmtId="0" fontId="12" fillId="0" borderId="12" xfId="5" applyFont="1" applyBorder="1" applyAlignment="1">
      <alignment horizontal="center" vertical="center" wrapText="1"/>
    </xf>
    <xf numFmtId="0" fontId="9" fillId="0" borderId="0" xfId="26" applyBorder="1" applyAlignment="1">
      <alignment horizontal="center" wrapText="1"/>
    </xf>
    <xf numFmtId="0" fontId="9" fillId="0" borderId="7" xfId="26" applyBorder="1" applyAlignment="1">
      <alignment horizontal="center" wrapText="1"/>
    </xf>
    <xf numFmtId="0" fontId="9" fillId="0" borderId="0" xfId="26" applyBorder="1" applyAlignment="1">
      <alignment horizontal="center" vertical="center"/>
    </xf>
    <xf numFmtId="0" fontId="9" fillId="0" borderId="9" xfId="26" applyBorder="1" applyAlignment="1">
      <alignment horizontal="center" vertical="center"/>
    </xf>
    <xf numFmtId="0" fontId="9" fillId="0" borderId="0" xfId="26" applyAlignment="1">
      <alignment horizontal="left"/>
    </xf>
    <xf numFmtId="0" fontId="2" fillId="0" borderId="0" xfId="26" applyFont="1" applyAlignment="1">
      <alignment horizontal="left"/>
    </xf>
    <xf numFmtId="44" fontId="0" fillId="0" borderId="0" xfId="27" applyFont="1" applyBorder="1" applyAlignment="1">
      <alignment horizontal="center" vertical="center" wrapText="1"/>
    </xf>
    <xf numFmtId="44" fontId="0" fillId="0" borderId="7" xfId="27" applyFont="1" applyBorder="1" applyAlignment="1">
      <alignment horizontal="center" vertical="center" wrapText="1"/>
    </xf>
    <xf numFmtId="0" fontId="9" fillId="0" borderId="10" xfId="26" applyBorder="1" applyAlignment="1">
      <alignment horizontal="center" vertical="center"/>
    </xf>
    <xf numFmtId="0" fontId="1" fillId="0" borderId="0" xfId="28" applyBorder="1" applyAlignment="1">
      <alignment horizontal="center" wrapText="1"/>
    </xf>
    <xf numFmtId="0" fontId="1" fillId="0" borderId="0" xfId="28" applyBorder="1" applyAlignment="1">
      <alignment horizontal="center" vertical="center"/>
    </xf>
    <xf numFmtId="0" fontId="1" fillId="0" borderId="9" xfId="28" applyBorder="1" applyAlignment="1">
      <alignment horizontal="center" vertical="center"/>
    </xf>
    <xf numFmtId="0" fontId="1" fillId="0" borderId="0" xfId="28" applyAlignment="1">
      <alignment horizontal="left"/>
    </xf>
    <xf numFmtId="0" fontId="2" fillId="0" borderId="0" xfId="28" applyFont="1" applyAlignment="1">
      <alignment horizontal="left"/>
    </xf>
    <xf numFmtId="44" fontId="1" fillId="0" borderId="0" xfId="29" applyBorder="1" applyAlignment="1">
      <alignment horizontal="center" vertical="center" wrapText="1"/>
    </xf>
  </cellXfs>
  <cellStyles count="39">
    <cellStyle name="Hyperlink 2" xfId="3"/>
    <cellStyle name="Hyperlink_PMC_Mai_2015_CCS" xfId="4"/>
    <cellStyle name="Moeda 2" xfId="27"/>
    <cellStyle name="Moeda 2 2" xfId="29"/>
    <cellStyle name="Normal" xfId="0" builtinId="0"/>
    <cellStyle name="Normal 10" xfId="5"/>
    <cellStyle name="Normal 11" xfId="6"/>
    <cellStyle name="Normal 12" xfId="26"/>
    <cellStyle name="Normal 12 2" xfId="28"/>
    <cellStyle name="Normal 13" xfId="37"/>
    <cellStyle name="Normal 2" xfId="2"/>
    <cellStyle name="Normal 2 2" xfId="7"/>
    <cellStyle name="Normal 2 3" xfId="8"/>
    <cellStyle name="Normal 2_(03) Série das varições_2014-2015" xfId="34"/>
    <cellStyle name="Normal 2_PMC_agosto_2015" xfId="32"/>
    <cellStyle name="Normal 3" xfId="9"/>
    <cellStyle name="Normal 4" xfId="10"/>
    <cellStyle name="Normal 4 2" xfId="11"/>
    <cellStyle name="Normal 4_(03) Série das varições_2014-2015" xfId="35"/>
    <cellStyle name="Normal 5" xfId="12"/>
    <cellStyle name="Normal 5 2" xfId="13"/>
    <cellStyle name="Normal 6" xfId="14"/>
    <cellStyle name="Normal 7" xfId="15"/>
    <cellStyle name="Normal 7 2" xfId="16"/>
    <cellStyle name="Normal 7_(03) Série das varições_2014-2015" xfId="36"/>
    <cellStyle name="Normal 7_PMC_agosto_2015" xfId="30"/>
    <cellStyle name="Normal 7_PMC_setembro_2015" xfId="33"/>
    <cellStyle name="Normal 8" xfId="17"/>
    <cellStyle name="Normal 9" xfId="18"/>
    <cellStyle name="Normal_PMC_agosto_2015" xfId="31"/>
    <cellStyle name="Porcentagem 2" xfId="19"/>
    <cellStyle name="Porcentagem 3" xfId="25"/>
    <cellStyle name="Separador de milhares 2" xfId="20"/>
    <cellStyle name="TableStyleLight1" xfId="38"/>
    <cellStyle name="Título 5" xfId="21"/>
    <cellStyle name="Vírgula" xfId="1" builtinId="3"/>
    <cellStyle name="Vírgula 2" xfId="22"/>
    <cellStyle name="Vírgula 3" xfId="23"/>
    <cellStyle name="標準_m131x_入力訂正84_入力訂正86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a.sa.estagiario/Desktop/PMC_Julho_2015%20rev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~1.SOU/AppData/Local/Temp/notesC9812B/PMC_Novembro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>
        <row r="8">
          <cell r="C8" t="str">
            <v>Novembro</v>
          </cell>
        </row>
        <row r="10">
          <cell r="C10">
            <v>2016</v>
          </cell>
        </row>
      </sheetData>
      <sheetData sheetId="1" refreshError="1">
        <row r="6">
          <cell r="G6" t="str">
            <v>Janeiro</v>
          </cell>
          <cell r="H6" t="str">
            <v>OUT</v>
          </cell>
          <cell r="I6" t="str">
            <v>NOV</v>
          </cell>
          <cell r="J6" t="str">
            <v>DEZ</v>
          </cell>
          <cell r="K6" t="str">
            <v>JAN</v>
          </cell>
          <cell r="L6" t="str">
            <v>01</v>
          </cell>
          <cell r="Q6">
            <v>200001</v>
          </cell>
          <cell r="R6">
            <v>1</v>
          </cell>
          <cell r="S6">
            <v>36526</v>
          </cell>
        </row>
        <row r="7">
          <cell r="G7" t="str">
            <v>Fevereiro</v>
          </cell>
          <cell r="H7" t="str">
            <v>NOV</v>
          </cell>
          <cell r="I7" t="str">
            <v>DEZ</v>
          </cell>
          <cell r="J7" t="str">
            <v>JAN</v>
          </cell>
          <cell r="K7" t="str">
            <v>FEV</v>
          </cell>
          <cell r="L7" t="str">
            <v>02</v>
          </cell>
          <cell r="Q7">
            <v>200002</v>
          </cell>
          <cell r="R7">
            <v>2</v>
          </cell>
          <cell r="S7">
            <v>36557</v>
          </cell>
        </row>
        <row r="8">
          <cell r="G8" t="str">
            <v>Março</v>
          </cell>
          <cell r="H8" t="str">
            <v>DEZ</v>
          </cell>
          <cell r="I8" t="str">
            <v>JAN</v>
          </cell>
          <cell r="J8" t="str">
            <v>FEV</v>
          </cell>
          <cell r="K8" t="str">
            <v>MAR</v>
          </cell>
          <cell r="L8" t="str">
            <v>03</v>
          </cell>
          <cell r="Q8">
            <v>200003</v>
          </cell>
          <cell r="R8">
            <v>3</v>
          </cell>
          <cell r="S8">
            <v>36586</v>
          </cell>
        </row>
        <row r="9">
          <cell r="G9" t="str">
            <v>Abril</v>
          </cell>
          <cell r="H9" t="str">
            <v>JAN</v>
          </cell>
          <cell r="I9" t="str">
            <v>FEV</v>
          </cell>
          <cell r="J9" t="str">
            <v>MAR</v>
          </cell>
          <cell r="K9" t="str">
            <v>ABR</v>
          </cell>
          <cell r="L9" t="str">
            <v>04</v>
          </cell>
          <cell r="Q9">
            <v>200004</v>
          </cell>
          <cell r="R9">
            <v>4</v>
          </cell>
          <cell r="S9">
            <v>36617</v>
          </cell>
        </row>
        <row r="10">
          <cell r="G10" t="str">
            <v>Maio</v>
          </cell>
          <cell r="H10" t="str">
            <v>FEV</v>
          </cell>
          <cell r="I10" t="str">
            <v>MAR</v>
          </cell>
          <cell r="J10" t="str">
            <v>ABR</v>
          </cell>
          <cell r="K10" t="str">
            <v>MAI</v>
          </cell>
          <cell r="L10" t="str">
            <v>05</v>
          </cell>
          <cell r="Q10">
            <v>200005</v>
          </cell>
          <cell r="R10">
            <v>5</v>
          </cell>
          <cell r="S10">
            <v>36647</v>
          </cell>
        </row>
        <row r="11">
          <cell r="G11" t="str">
            <v>Junho</v>
          </cell>
          <cell r="H11" t="str">
            <v>MAR</v>
          </cell>
          <cell r="I11" t="str">
            <v>ABR</v>
          </cell>
          <cell r="J11" t="str">
            <v>MAI</v>
          </cell>
          <cell r="K11" t="str">
            <v>JUN</v>
          </cell>
          <cell r="L11" t="str">
            <v>06</v>
          </cell>
          <cell r="Q11">
            <v>200006</v>
          </cell>
          <cell r="R11">
            <v>6</v>
          </cell>
          <cell r="S11">
            <v>36678</v>
          </cell>
        </row>
        <row r="12">
          <cell r="G12" t="str">
            <v>Julho</v>
          </cell>
          <cell r="H12" t="str">
            <v>ABR</v>
          </cell>
          <cell r="I12" t="str">
            <v>MAI</v>
          </cell>
          <cell r="J12" t="str">
            <v>JUN</v>
          </cell>
          <cell r="K12" t="str">
            <v>JUL</v>
          </cell>
          <cell r="L12" t="str">
            <v>07</v>
          </cell>
          <cell r="Q12">
            <v>200007</v>
          </cell>
          <cell r="R12">
            <v>7</v>
          </cell>
          <cell r="S12">
            <v>36708</v>
          </cell>
        </row>
        <row r="13">
          <cell r="G13" t="str">
            <v>Agosto</v>
          </cell>
          <cell r="H13" t="str">
            <v>MAI</v>
          </cell>
          <cell r="I13" t="str">
            <v>JUN</v>
          </cell>
          <cell r="J13" t="str">
            <v>JUL</v>
          </cell>
          <cell r="K13" t="str">
            <v>AGO</v>
          </cell>
          <cell r="L13" t="str">
            <v>08</v>
          </cell>
          <cell r="Q13">
            <v>200008</v>
          </cell>
          <cell r="R13">
            <v>8</v>
          </cell>
          <cell r="S13">
            <v>36739</v>
          </cell>
        </row>
        <row r="14">
          <cell r="G14" t="str">
            <v>Setembro</v>
          </cell>
          <cell r="H14" t="str">
            <v>JUN</v>
          </cell>
          <cell r="I14" t="str">
            <v>JUL</v>
          </cell>
          <cell r="J14" t="str">
            <v>AGO</v>
          </cell>
          <cell r="K14" t="str">
            <v>SET</v>
          </cell>
          <cell r="L14" t="str">
            <v>09</v>
          </cell>
          <cell r="Q14">
            <v>200009</v>
          </cell>
          <cell r="R14">
            <v>9</v>
          </cell>
          <cell r="S14">
            <v>36770</v>
          </cell>
        </row>
        <row r="15">
          <cell r="G15" t="str">
            <v>Outubro</v>
          </cell>
          <cell r="H15" t="str">
            <v>JUL</v>
          </cell>
          <cell r="I15" t="str">
            <v>AGO</v>
          </cell>
          <cell r="J15" t="str">
            <v>SET</v>
          </cell>
          <cell r="K15" t="str">
            <v>OUT</v>
          </cell>
          <cell r="L15" t="str">
            <v>10</v>
          </cell>
          <cell r="Q15">
            <v>200010</v>
          </cell>
          <cell r="R15">
            <v>10</v>
          </cell>
          <cell r="S15">
            <v>36800</v>
          </cell>
        </row>
        <row r="16">
          <cell r="G16" t="str">
            <v>Novembro</v>
          </cell>
          <cell r="H16" t="str">
            <v>AGO</v>
          </cell>
          <cell r="I16" t="str">
            <v>SET</v>
          </cell>
          <cell r="J16" t="str">
            <v>OUT</v>
          </cell>
          <cell r="K16" t="str">
            <v>NOV</v>
          </cell>
          <cell r="L16" t="str">
            <v>11</v>
          </cell>
          <cell r="Q16">
            <v>200011</v>
          </cell>
          <cell r="R16">
            <v>11</v>
          </cell>
          <cell r="S16">
            <v>36831</v>
          </cell>
        </row>
        <row r="17">
          <cell r="G17" t="str">
            <v>Dezembro</v>
          </cell>
          <cell r="H17" t="str">
            <v>SET</v>
          </cell>
          <cell r="I17" t="str">
            <v>OUT</v>
          </cell>
          <cell r="J17" t="str">
            <v>NOV</v>
          </cell>
          <cell r="K17" t="str">
            <v>DEZ</v>
          </cell>
          <cell r="L17" t="str">
            <v>12</v>
          </cell>
          <cell r="Q17">
            <v>200012</v>
          </cell>
          <cell r="R17">
            <v>12</v>
          </cell>
          <cell r="S17">
            <v>36861</v>
          </cell>
        </row>
        <row r="18">
          <cell r="Q18">
            <v>200101</v>
          </cell>
          <cell r="R18">
            <v>13</v>
          </cell>
          <cell r="S18">
            <v>36892</v>
          </cell>
        </row>
        <row r="19">
          <cell r="Q19">
            <v>200102</v>
          </cell>
          <cell r="R19">
            <v>14</v>
          </cell>
          <cell r="S19">
            <v>36923</v>
          </cell>
        </row>
        <row r="20">
          <cell r="Q20">
            <v>200103</v>
          </cell>
          <cell r="R20">
            <v>15</v>
          </cell>
          <cell r="S20">
            <v>36951</v>
          </cell>
        </row>
        <row r="21">
          <cell r="Q21">
            <v>200104</v>
          </cell>
          <cell r="R21">
            <v>16</v>
          </cell>
          <cell r="S21">
            <v>36982</v>
          </cell>
        </row>
        <row r="22">
          <cell r="Q22">
            <v>200105</v>
          </cell>
          <cell r="R22">
            <v>17</v>
          </cell>
          <cell r="S22">
            <v>37012</v>
          </cell>
        </row>
        <row r="23">
          <cell r="Q23">
            <v>200106</v>
          </cell>
          <cell r="R23">
            <v>18</v>
          </cell>
          <cell r="S23">
            <v>37043</v>
          </cell>
        </row>
        <row r="24">
          <cell r="Q24">
            <v>200107</v>
          </cell>
          <cell r="R24">
            <v>19</v>
          </cell>
          <cell r="S24">
            <v>37073</v>
          </cell>
        </row>
        <row r="25">
          <cell r="Q25">
            <v>200108</v>
          </cell>
          <cell r="R25">
            <v>20</v>
          </cell>
          <cell r="S25">
            <v>37104</v>
          </cell>
        </row>
        <row r="26">
          <cell r="Q26">
            <v>200109</v>
          </cell>
          <cell r="R26">
            <v>21</v>
          </cell>
          <cell r="S26">
            <v>37135</v>
          </cell>
        </row>
        <row r="27">
          <cell r="Q27">
            <v>200110</v>
          </cell>
          <cell r="R27">
            <v>22</v>
          </cell>
          <cell r="S27">
            <v>37165</v>
          </cell>
        </row>
        <row r="28">
          <cell r="Q28">
            <v>200111</v>
          </cell>
          <cell r="R28">
            <v>23</v>
          </cell>
          <cell r="S28">
            <v>37196</v>
          </cell>
        </row>
        <row r="29">
          <cell r="Q29">
            <v>200112</v>
          </cell>
          <cell r="R29">
            <v>24</v>
          </cell>
          <cell r="S29">
            <v>37226</v>
          </cell>
        </row>
        <row r="30">
          <cell r="Q30">
            <v>200201</v>
          </cell>
          <cell r="R30">
            <v>25</v>
          </cell>
          <cell r="S30">
            <v>37257</v>
          </cell>
        </row>
        <row r="31">
          <cell r="Q31">
            <v>200202</v>
          </cell>
          <cell r="R31">
            <v>26</v>
          </cell>
          <cell r="S31">
            <v>37288</v>
          </cell>
        </row>
        <row r="32">
          <cell r="Q32">
            <v>200203</v>
          </cell>
          <cell r="R32">
            <v>27</v>
          </cell>
          <cell r="S32">
            <v>37316</v>
          </cell>
        </row>
        <row r="33">
          <cell r="Q33">
            <v>200204</v>
          </cell>
          <cell r="R33">
            <v>28</v>
          </cell>
          <cell r="S33">
            <v>37347</v>
          </cell>
        </row>
        <row r="34">
          <cell r="Q34">
            <v>200205</v>
          </cell>
          <cell r="R34">
            <v>29</v>
          </cell>
          <cell r="S34">
            <v>37377</v>
          </cell>
        </row>
        <row r="35">
          <cell r="Q35">
            <v>200206</v>
          </cell>
          <cell r="R35">
            <v>30</v>
          </cell>
          <cell r="S35">
            <v>37408</v>
          </cell>
        </row>
        <row r="36">
          <cell r="Q36">
            <v>200207</v>
          </cell>
          <cell r="R36">
            <v>31</v>
          </cell>
          <cell r="S36">
            <v>37438</v>
          </cell>
        </row>
        <row r="37">
          <cell r="Q37">
            <v>200208</v>
          </cell>
          <cell r="R37">
            <v>32</v>
          </cell>
          <cell r="S37">
            <v>37469</v>
          </cell>
        </row>
        <row r="38">
          <cell r="Q38">
            <v>200209</v>
          </cell>
          <cell r="R38">
            <v>33</v>
          </cell>
          <cell r="S38">
            <v>37500</v>
          </cell>
        </row>
        <row r="39">
          <cell r="Q39">
            <v>200210</v>
          </cell>
          <cell r="R39">
            <v>34</v>
          </cell>
          <cell r="S39">
            <v>37530</v>
          </cell>
        </row>
        <row r="40">
          <cell r="Q40">
            <v>200211</v>
          </cell>
          <cell r="R40">
            <v>35</v>
          </cell>
          <cell r="S40">
            <v>37561</v>
          </cell>
        </row>
        <row r="41">
          <cell r="Q41">
            <v>200212</v>
          </cell>
          <cell r="R41">
            <v>36</v>
          </cell>
          <cell r="S41">
            <v>37591</v>
          </cell>
        </row>
        <row r="42">
          <cell r="Q42">
            <v>200301</v>
          </cell>
          <cell r="R42">
            <v>37</v>
          </cell>
          <cell r="S42">
            <v>37622</v>
          </cell>
        </row>
        <row r="43">
          <cell r="Q43">
            <v>200302</v>
          </cell>
          <cell r="R43">
            <v>38</v>
          </cell>
          <cell r="S43">
            <v>37653</v>
          </cell>
        </row>
        <row r="44">
          <cell r="Q44">
            <v>200303</v>
          </cell>
          <cell r="R44">
            <v>39</v>
          </cell>
          <cell r="S44">
            <v>37681</v>
          </cell>
        </row>
        <row r="45">
          <cell r="Q45">
            <v>200304</v>
          </cell>
          <cell r="R45">
            <v>40</v>
          </cell>
          <cell r="S45">
            <v>37712</v>
          </cell>
        </row>
        <row r="46">
          <cell r="Q46">
            <v>200305</v>
          </cell>
          <cell r="R46">
            <v>41</v>
          </cell>
          <cell r="S46">
            <v>37742</v>
          </cell>
        </row>
        <row r="47">
          <cell r="Q47">
            <v>200306</v>
          </cell>
          <cell r="R47">
            <v>42</v>
          </cell>
          <cell r="S47">
            <v>37773</v>
          </cell>
        </row>
        <row r="48">
          <cell r="Q48">
            <v>200307</v>
          </cell>
          <cell r="R48">
            <v>43</v>
          </cell>
          <cell r="S48">
            <v>37803</v>
          </cell>
        </row>
        <row r="49">
          <cell r="Q49">
            <v>200308</v>
          </cell>
          <cell r="R49">
            <v>44</v>
          </cell>
          <cell r="S49">
            <v>37834</v>
          </cell>
        </row>
        <row r="50">
          <cell r="Q50">
            <v>200309</v>
          </cell>
          <cell r="R50">
            <v>45</v>
          </cell>
          <cell r="S50">
            <v>37865</v>
          </cell>
        </row>
        <row r="51">
          <cell r="Q51">
            <v>200310</v>
          </cell>
          <cell r="R51">
            <v>46</v>
          </cell>
          <cell r="S51">
            <v>37895</v>
          </cell>
        </row>
        <row r="52">
          <cell r="Q52">
            <v>200311</v>
          </cell>
          <cell r="R52">
            <v>47</v>
          </cell>
          <cell r="S52">
            <v>37926</v>
          </cell>
        </row>
        <row r="53">
          <cell r="Q53">
            <v>200312</v>
          </cell>
          <cell r="R53">
            <v>48</v>
          </cell>
          <cell r="S53">
            <v>37956</v>
          </cell>
        </row>
        <row r="54">
          <cell r="Q54">
            <v>200401</v>
          </cell>
          <cell r="R54">
            <v>49</v>
          </cell>
          <cell r="S54">
            <v>37987</v>
          </cell>
        </row>
        <row r="55">
          <cell r="Q55">
            <v>200402</v>
          </cell>
          <cell r="R55">
            <v>50</v>
          </cell>
          <cell r="S55">
            <v>38018</v>
          </cell>
        </row>
        <row r="56">
          <cell r="Q56">
            <v>200403</v>
          </cell>
          <cell r="R56">
            <v>51</v>
          </cell>
          <cell r="S56">
            <v>38047</v>
          </cell>
        </row>
        <row r="57">
          <cell r="Q57">
            <v>200404</v>
          </cell>
          <cell r="R57">
            <v>52</v>
          </cell>
          <cell r="S57">
            <v>38078</v>
          </cell>
        </row>
        <row r="58">
          <cell r="Q58">
            <v>200405</v>
          </cell>
          <cell r="R58">
            <v>53</v>
          </cell>
          <cell r="S58">
            <v>38108</v>
          </cell>
        </row>
        <row r="59">
          <cell r="Q59">
            <v>200406</v>
          </cell>
          <cell r="R59">
            <v>54</v>
          </cell>
          <cell r="S59">
            <v>38139</v>
          </cell>
        </row>
        <row r="60">
          <cell r="Q60">
            <v>200407</v>
          </cell>
          <cell r="R60">
            <v>55</v>
          </cell>
          <cell r="S60">
            <v>38169</v>
          </cell>
        </row>
        <row r="61">
          <cell r="Q61">
            <v>200408</v>
          </cell>
          <cell r="R61">
            <v>56</v>
          </cell>
          <cell r="S61">
            <v>38200</v>
          </cell>
        </row>
        <row r="62">
          <cell r="Q62">
            <v>200409</v>
          </cell>
          <cell r="R62">
            <v>57</v>
          </cell>
          <cell r="S62">
            <v>38231</v>
          </cell>
        </row>
        <row r="63">
          <cell r="Q63">
            <v>200410</v>
          </cell>
          <cell r="R63">
            <v>58</v>
          </cell>
          <cell r="S63">
            <v>38261</v>
          </cell>
        </row>
        <row r="64">
          <cell r="Q64">
            <v>200411</v>
          </cell>
          <cell r="R64">
            <v>59</v>
          </cell>
          <cell r="S64">
            <v>38292</v>
          </cell>
        </row>
        <row r="65">
          <cell r="Q65">
            <v>200412</v>
          </cell>
          <cell r="R65">
            <v>60</v>
          </cell>
          <cell r="S65">
            <v>38322</v>
          </cell>
        </row>
        <row r="66">
          <cell r="Q66">
            <v>200501</v>
          </cell>
          <cell r="R66">
            <v>61</v>
          </cell>
          <cell r="S66">
            <v>38353</v>
          </cell>
        </row>
        <row r="67">
          <cell r="Q67">
            <v>200502</v>
          </cell>
          <cell r="R67">
            <v>62</v>
          </cell>
          <cell r="S67">
            <v>38384</v>
          </cell>
        </row>
        <row r="68">
          <cell r="Q68">
            <v>200503</v>
          </cell>
          <cell r="R68">
            <v>63</v>
          </cell>
          <cell r="S68">
            <v>38412</v>
          </cell>
        </row>
        <row r="69">
          <cell r="Q69">
            <v>200504</v>
          </cell>
          <cell r="R69">
            <v>64</v>
          </cell>
          <cell r="S69">
            <v>38443</v>
          </cell>
        </row>
        <row r="70">
          <cell r="Q70">
            <v>200505</v>
          </cell>
          <cell r="R70">
            <v>65</v>
          </cell>
          <cell r="S70">
            <v>38473</v>
          </cell>
        </row>
        <row r="71">
          <cell r="Q71">
            <v>200506</v>
          </cell>
          <cell r="R71">
            <v>66</v>
          </cell>
          <cell r="S71">
            <v>38504</v>
          </cell>
        </row>
        <row r="72">
          <cell r="Q72">
            <v>200507</v>
          </cell>
          <cell r="R72">
            <v>67</v>
          </cell>
          <cell r="S72">
            <v>38534</v>
          </cell>
        </row>
        <row r="73">
          <cell r="Q73">
            <v>200508</v>
          </cell>
          <cell r="R73">
            <v>68</v>
          </cell>
          <cell r="S73">
            <v>38565</v>
          </cell>
        </row>
        <row r="74">
          <cell r="Q74">
            <v>200509</v>
          </cell>
          <cell r="R74">
            <v>69</v>
          </cell>
          <cell r="S74">
            <v>38596</v>
          </cell>
        </row>
        <row r="75">
          <cell r="Q75">
            <v>200510</v>
          </cell>
          <cell r="R75">
            <v>70</v>
          </cell>
          <cell r="S75">
            <v>38626</v>
          </cell>
        </row>
        <row r="76">
          <cell r="Q76">
            <v>200511</v>
          </cell>
          <cell r="R76">
            <v>71</v>
          </cell>
          <cell r="S76">
            <v>38657</v>
          </cell>
        </row>
        <row r="77">
          <cell r="Q77">
            <v>200512</v>
          </cell>
          <cell r="R77">
            <v>72</v>
          </cell>
          <cell r="S77">
            <v>38687</v>
          </cell>
        </row>
        <row r="78">
          <cell r="Q78">
            <v>200601</v>
          </cell>
          <cell r="R78">
            <v>73</v>
          </cell>
          <cell r="S78">
            <v>38718</v>
          </cell>
        </row>
        <row r="79">
          <cell r="Q79">
            <v>200602</v>
          </cell>
          <cell r="R79">
            <v>74</v>
          </cell>
          <cell r="S79">
            <v>38749</v>
          </cell>
        </row>
        <row r="80">
          <cell r="Q80">
            <v>200603</v>
          </cell>
          <cell r="R80">
            <v>75</v>
          </cell>
          <cell r="S80">
            <v>38777</v>
          </cell>
        </row>
        <row r="81">
          <cell r="Q81">
            <v>200604</v>
          </cell>
          <cell r="R81">
            <v>76</v>
          </cell>
          <cell r="S81">
            <v>38808</v>
          </cell>
        </row>
        <row r="82">
          <cell r="Q82">
            <v>200605</v>
          </cell>
          <cell r="R82">
            <v>77</v>
          </cell>
          <cell r="S82">
            <v>38838</v>
          </cell>
        </row>
        <row r="83">
          <cell r="Q83">
            <v>200606</v>
          </cell>
          <cell r="R83">
            <v>78</v>
          </cell>
          <cell r="S83">
            <v>38869</v>
          </cell>
        </row>
        <row r="84">
          <cell r="Q84">
            <v>200607</v>
          </cell>
          <cell r="R84">
            <v>79</v>
          </cell>
          <cell r="S84">
            <v>38899</v>
          </cell>
        </row>
        <row r="85">
          <cell r="Q85">
            <v>200608</v>
          </cell>
          <cell r="R85">
            <v>80</v>
          </cell>
          <cell r="S85">
            <v>38930</v>
          </cell>
        </row>
        <row r="86">
          <cell r="Q86">
            <v>200609</v>
          </cell>
          <cell r="R86">
            <v>81</v>
          </cell>
          <cell r="S86">
            <v>38961</v>
          </cell>
        </row>
        <row r="87">
          <cell r="Q87">
            <v>200610</v>
          </cell>
          <cell r="R87">
            <v>82</v>
          </cell>
          <cell r="S87">
            <v>38991</v>
          </cell>
        </row>
        <row r="88">
          <cell r="Q88">
            <v>200611</v>
          </cell>
          <cell r="R88">
            <v>83</v>
          </cell>
          <cell r="S88">
            <v>39022</v>
          </cell>
        </row>
        <row r="89">
          <cell r="Q89">
            <v>200612</v>
          </cell>
          <cell r="R89">
            <v>84</v>
          </cell>
          <cell r="S89">
            <v>39052</v>
          </cell>
        </row>
        <row r="90">
          <cell r="Q90">
            <v>200701</v>
          </cell>
          <cell r="R90">
            <v>85</v>
          </cell>
          <cell r="S90">
            <v>39083</v>
          </cell>
        </row>
        <row r="91">
          <cell r="Q91">
            <v>200702</v>
          </cell>
          <cell r="R91">
            <v>86</v>
          </cell>
          <cell r="S91">
            <v>39114</v>
          </cell>
        </row>
        <row r="92">
          <cell r="Q92">
            <v>200703</v>
          </cell>
          <cell r="R92">
            <v>87</v>
          </cell>
          <cell r="S92">
            <v>39142</v>
          </cell>
        </row>
        <row r="93">
          <cell r="Q93">
            <v>200704</v>
          </cell>
          <cell r="R93">
            <v>88</v>
          </cell>
          <cell r="S93">
            <v>39173</v>
          </cell>
        </row>
        <row r="94">
          <cell r="Q94">
            <v>200705</v>
          </cell>
          <cell r="R94">
            <v>89</v>
          </cell>
          <cell r="S94">
            <v>39203</v>
          </cell>
        </row>
        <row r="95">
          <cell r="Q95">
            <v>200706</v>
          </cell>
          <cell r="R95">
            <v>90</v>
          </cell>
          <cell r="S95">
            <v>39234</v>
          </cell>
        </row>
        <row r="96">
          <cell r="Q96">
            <v>200707</v>
          </cell>
          <cell r="R96">
            <v>91</v>
          </cell>
          <cell r="S96">
            <v>39264</v>
          </cell>
        </row>
        <row r="97">
          <cell r="Q97">
            <v>200708</v>
          </cell>
          <cell r="R97">
            <v>92</v>
          </cell>
          <cell r="S97">
            <v>39295</v>
          </cell>
        </row>
        <row r="98">
          <cell r="Q98">
            <v>200709</v>
          </cell>
          <cell r="R98">
            <v>93</v>
          </cell>
          <cell r="S98">
            <v>39326</v>
          </cell>
        </row>
        <row r="99">
          <cell r="Q99">
            <v>200710</v>
          </cell>
          <cell r="R99">
            <v>94</v>
          </cell>
          <cell r="S99">
            <v>39356</v>
          </cell>
        </row>
        <row r="100">
          <cell r="Q100">
            <v>200711</v>
          </cell>
          <cell r="R100">
            <v>95</v>
          </cell>
          <cell r="S100">
            <v>39387</v>
          </cell>
        </row>
        <row r="101">
          <cell r="Q101">
            <v>200712</v>
          </cell>
          <cell r="R101">
            <v>96</v>
          </cell>
          <cell r="S101">
            <v>39417</v>
          </cell>
        </row>
        <row r="102">
          <cell r="Q102">
            <v>200801</v>
          </cell>
          <cell r="R102">
            <v>97</v>
          </cell>
          <cell r="S102">
            <v>39448</v>
          </cell>
        </row>
        <row r="103">
          <cell r="Q103">
            <v>200802</v>
          </cell>
          <cell r="R103">
            <v>98</v>
          </cell>
          <cell r="S103">
            <v>39479</v>
          </cell>
        </row>
        <row r="104">
          <cell r="Q104">
            <v>200803</v>
          </cell>
          <cell r="R104">
            <v>99</v>
          </cell>
          <cell r="S104">
            <v>39508</v>
          </cell>
        </row>
        <row r="105">
          <cell r="Q105">
            <v>200804</v>
          </cell>
          <cell r="R105">
            <v>100</v>
          </cell>
          <cell r="S105">
            <v>39539</v>
          </cell>
        </row>
        <row r="106">
          <cell r="Q106">
            <v>200805</v>
          </cell>
          <cell r="R106">
            <v>101</v>
          </cell>
          <cell r="S106">
            <v>39569</v>
          </cell>
        </row>
        <row r="107">
          <cell r="Q107">
            <v>200806</v>
          </cell>
          <cell r="R107">
            <v>102</v>
          </cell>
          <cell r="S107">
            <v>39600</v>
          </cell>
        </row>
        <row r="108">
          <cell r="Q108">
            <v>200807</v>
          </cell>
          <cell r="R108">
            <v>103</v>
          </cell>
          <cell r="S108">
            <v>39630</v>
          </cell>
        </row>
        <row r="109">
          <cell r="Q109">
            <v>200808</v>
          </cell>
          <cell r="R109">
            <v>104</v>
          </cell>
          <cell r="S109">
            <v>39661</v>
          </cell>
        </row>
        <row r="110">
          <cell r="Q110">
            <v>200809</v>
          </cell>
          <cell r="R110">
            <v>105</v>
          </cell>
          <cell r="S110">
            <v>39692</v>
          </cell>
        </row>
        <row r="111">
          <cell r="Q111">
            <v>200810</v>
          </cell>
          <cell r="R111">
            <v>106</v>
          </cell>
          <cell r="S111">
            <v>39722</v>
          </cell>
        </row>
        <row r="112">
          <cell r="Q112">
            <v>200811</v>
          </cell>
          <cell r="R112">
            <v>107</v>
          </cell>
          <cell r="S112">
            <v>39753</v>
          </cell>
        </row>
        <row r="113">
          <cell r="Q113">
            <v>200812</v>
          </cell>
          <cell r="R113">
            <v>108</v>
          </cell>
          <cell r="S113">
            <v>39783</v>
          </cell>
        </row>
        <row r="114">
          <cell r="Q114">
            <v>200901</v>
          </cell>
          <cell r="R114">
            <v>109</v>
          </cell>
          <cell r="S114">
            <v>39814</v>
          </cell>
        </row>
        <row r="115">
          <cell r="Q115">
            <v>200902</v>
          </cell>
          <cell r="R115">
            <v>110</v>
          </cell>
          <cell r="S115">
            <v>39845</v>
          </cell>
        </row>
        <row r="116">
          <cell r="Q116">
            <v>200903</v>
          </cell>
          <cell r="R116">
            <v>111</v>
          </cell>
          <cell r="S116">
            <v>39873</v>
          </cell>
        </row>
        <row r="117">
          <cell r="Q117">
            <v>200904</v>
          </cell>
          <cell r="R117">
            <v>112</v>
          </cell>
          <cell r="S117">
            <v>39904</v>
          </cell>
        </row>
        <row r="118">
          <cell r="Q118">
            <v>200905</v>
          </cell>
          <cell r="R118">
            <v>113</v>
          </cell>
          <cell r="S118">
            <v>39934</v>
          </cell>
        </row>
        <row r="119">
          <cell r="Q119">
            <v>200906</v>
          </cell>
          <cell r="R119">
            <v>114</v>
          </cell>
          <cell r="S119">
            <v>39965</v>
          </cell>
        </row>
        <row r="120">
          <cell r="Q120">
            <v>200907</v>
          </cell>
          <cell r="R120">
            <v>115</v>
          </cell>
          <cell r="S120">
            <v>39995</v>
          </cell>
        </row>
        <row r="121">
          <cell r="Q121">
            <v>200908</v>
          </cell>
          <cell r="R121">
            <v>116</v>
          </cell>
          <cell r="S121">
            <v>40026</v>
          </cell>
        </row>
        <row r="122">
          <cell r="Q122">
            <v>200909</v>
          </cell>
          <cell r="R122">
            <v>117</v>
          </cell>
          <cell r="S122">
            <v>40057</v>
          </cell>
        </row>
        <row r="123">
          <cell r="Q123">
            <v>200910</v>
          </cell>
          <cell r="R123">
            <v>118</v>
          </cell>
          <cell r="S123">
            <v>40087</v>
          </cell>
        </row>
        <row r="124">
          <cell r="Q124">
            <v>200911</v>
          </cell>
          <cell r="R124">
            <v>119</v>
          </cell>
          <cell r="S124">
            <v>40118</v>
          </cell>
        </row>
        <row r="125">
          <cell r="Q125">
            <v>200912</v>
          </cell>
          <cell r="R125">
            <v>120</v>
          </cell>
          <cell r="S125">
            <v>40148</v>
          </cell>
        </row>
        <row r="126">
          <cell r="Q126">
            <v>201001</v>
          </cell>
          <cell r="R126">
            <v>121</v>
          </cell>
          <cell r="S126">
            <v>40179</v>
          </cell>
        </row>
        <row r="127">
          <cell r="Q127">
            <v>201002</v>
          </cell>
          <cell r="R127">
            <v>122</v>
          </cell>
          <cell r="S127">
            <v>40210</v>
          </cell>
        </row>
        <row r="128">
          <cell r="Q128">
            <v>201003</v>
          </cell>
          <cell r="R128">
            <v>123</v>
          </cell>
          <cell r="S128">
            <v>40238</v>
          </cell>
        </row>
        <row r="129">
          <cell r="Q129">
            <v>201004</v>
          </cell>
          <cell r="R129">
            <v>124</v>
          </cell>
          <cell r="S129">
            <v>40269</v>
          </cell>
        </row>
        <row r="130">
          <cell r="Q130">
            <v>201005</v>
          </cell>
          <cell r="R130">
            <v>125</v>
          </cell>
          <cell r="S130">
            <v>40299</v>
          </cell>
        </row>
        <row r="131">
          <cell r="Q131">
            <v>201006</v>
          </cell>
          <cell r="R131">
            <v>126</v>
          </cell>
          <cell r="S131">
            <v>40330</v>
          </cell>
        </row>
        <row r="132">
          <cell r="Q132">
            <v>201007</v>
          </cell>
          <cell r="R132">
            <v>127</v>
          </cell>
          <cell r="S132">
            <v>40360</v>
          </cell>
        </row>
        <row r="133">
          <cell r="Q133">
            <v>201008</v>
          </cell>
          <cell r="R133">
            <v>128</v>
          </cell>
          <cell r="S133">
            <v>40391</v>
          </cell>
        </row>
        <row r="134">
          <cell r="Q134">
            <v>201009</v>
          </cell>
          <cell r="R134">
            <v>129</v>
          </cell>
          <cell r="S134">
            <v>40422</v>
          </cell>
        </row>
        <row r="135">
          <cell r="Q135">
            <v>201010</v>
          </cell>
          <cell r="R135">
            <v>130</v>
          </cell>
          <cell r="S135">
            <v>40452</v>
          </cell>
        </row>
        <row r="136">
          <cell r="Q136">
            <v>201011</v>
          </cell>
          <cell r="R136">
            <v>131</v>
          </cell>
          <cell r="S136">
            <v>40483</v>
          </cell>
        </row>
        <row r="137">
          <cell r="Q137">
            <v>201012</v>
          </cell>
          <cell r="R137">
            <v>132</v>
          </cell>
          <cell r="S137">
            <v>40513</v>
          </cell>
        </row>
        <row r="138">
          <cell r="Q138">
            <v>201101</v>
          </cell>
          <cell r="R138">
            <v>133</v>
          </cell>
          <cell r="S138">
            <v>40544</v>
          </cell>
        </row>
        <row r="139">
          <cell r="Q139">
            <v>201102</v>
          </cell>
          <cell r="R139">
            <v>134</v>
          </cell>
          <cell r="S139">
            <v>40575</v>
          </cell>
        </row>
        <row r="140">
          <cell r="Q140">
            <v>201103</v>
          </cell>
          <cell r="R140">
            <v>135</v>
          </cell>
          <cell r="S140">
            <v>40603</v>
          </cell>
        </row>
        <row r="141">
          <cell r="Q141">
            <v>201104</v>
          </cell>
          <cell r="R141">
            <v>136</v>
          </cell>
          <cell r="S141">
            <v>40634</v>
          </cell>
        </row>
        <row r="142">
          <cell r="Q142">
            <v>201105</v>
          </cell>
          <cell r="R142">
            <v>137</v>
          </cell>
          <cell r="S142">
            <v>40664</v>
          </cell>
        </row>
        <row r="143">
          <cell r="Q143">
            <v>201106</v>
          </cell>
          <cell r="R143">
            <v>138</v>
          </cell>
          <cell r="S143">
            <v>40695</v>
          </cell>
        </row>
        <row r="144">
          <cell r="Q144">
            <v>201107</v>
          </cell>
          <cell r="R144">
            <v>139</v>
          </cell>
          <cell r="S144">
            <v>40725</v>
          </cell>
        </row>
        <row r="145">
          <cell r="Q145">
            <v>201108</v>
          </cell>
          <cell r="R145">
            <v>140</v>
          </cell>
          <cell r="S145">
            <v>40756</v>
          </cell>
        </row>
        <row r="146">
          <cell r="Q146">
            <v>201109</v>
          </cell>
          <cell r="R146">
            <v>141</v>
          </cell>
          <cell r="S146">
            <v>40787</v>
          </cell>
        </row>
        <row r="147">
          <cell r="Q147">
            <v>201110</v>
          </cell>
          <cell r="R147">
            <v>142</v>
          </cell>
          <cell r="S147">
            <v>40817</v>
          </cell>
        </row>
        <row r="148">
          <cell r="Q148">
            <v>201111</v>
          </cell>
          <cell r="R148">
            <v>143</v>
          </cell>
          <cell r="S148">
            <v>40848</v>
          </cell>
        </row>
        <row r="149">
          <cell r="Q149">
            <v>201112</v>
          </cell>
          <cell r="R149">
            <v>144</v>
          </cell>
          <cell r="S149">
            <v>40878</v>
          </cell>
        </row>
        <row r="150">
          <cell r="Q150">
            <v>201201</v>
          </cell>
          <cell r="R150">
            <v>145</v>
          </cell>
          <cell r="S150">
            <v>40909</v>
          </cell>
        </row>
        <row r="151">
          <cell r="Q151">
            <v>201202</v>
          </cell>
          <cell r="R151">
            <v>146</v>
          </cell>
          <cell r="S151">
            <v>40940</v>
          </cell>
        </row>
        <row r="152">
          <cell r="Q152">
            <v>201203</v>
          </cell>
          <cell r="R152">
            <v>147</v>
          </cell>
          <cell r="S152">
            <v>40969</v>
          </cell>
        </row>
        <row r="153">
          <cell r="Q153">
            <v>201204</v>
          </cell>
          <cell r="R153">
            <v>148</v>
          </cell>
          <cell r="S153">
            <v>41000</v>
          </cell>
        </row>
        <row r="154">
          <cell r="Q154">
            <v>201205</v>
          </cell>
          <cell r="R154">
            <v>149</v>
          </cell>
          <cell r="S154">
            <v>41030</v>
          </cell>
        </row>
        <row r="155">
          <cell r="Q155">
            <v>201206</v>
          </cell>
          <cell r="R155">
            <v>150</v>
          </cell>
          <cell r="S155">
            <v>41061</v>
          </cell>
        </row>
        <row r="156">
          <cell r="Q156">
            <v>201207</v>
          </cell>
          <cell r="R156">
            <v>151</v>
          </cell>
          <cell r="S156">
            <v>41091</v>
          </cell>
        </row>
        <row r="157">
          <cell r="Q157">
            <v>201208</v>
          </cell>
          <cell r="R157">
            <v>152</v>
          </cell>
          <cell r="S157">
            <v>41122</v>
          </cell>
        </row>
        <row r="158">
          <cell r="Q158">
            <v>201209</v>
          </cell>
          <cell r="R158">
            <v>153</v>
          </cell>
          <cell r="S158">
            <v>41153</v>
          </cell>
        </row>
        <row r="159">
          <cell r="Q159">
            <v>201210</v>
          </cell>
          <cell r="R159">
            <v>154</v>
          </cell>
          <cell r="S159">
            <v>41183</v>
          </cell>
        </row>
        <row r="160">
          <cell r="Q160">
            <v>201211</v>
          </cell>
          <cell r="R160">
            <v>155</v>
          </cell>
          <cell r="S160">
            <v>41214</v>
          </cell>
        </row>
        <row r="161">
          <cell r="Q161">
            <v>201212</v>
          </cell>
          <cell r="R161">
            <v>156</v>
          </cell>
          <cell r="S161">
            <v>41244</v>
          </cell>
        </row>
        <row r="162">
          <cell r="Q162">
            <v>201301</v>
          </cell>
          <cell r="R162">
            <v>157</v>
          </cell>
          <cell r="S162">
            <v>41275</v>
          </cell>
        </row>
        <row r="163">
          <cell r="Q163">
            <v>201302</v>
          </cell>
          <cell r="R163">
            <v>158</v>
          </cell>
          <cell r="S163">
            <v>41306</v>
          </cell>
        </row>
        <row r="164">
          <cell r="Q164">
            <v>201303</v>
          </cell>
          <cell r="R164">
            <v>159</v>
          </cell>
          <cell r="S164">
            <v>41334</v>
          </cell>
        </row>
        <row r="165">
          <cell r="Q165">
            <v>201304</v>
          </cell>
          <cell r="R165">
            <v>160</v>
          </cell>
          <cell r="S165">
            <v>41365</v>
          </cell>
        </row>
        <row r="166">
          <cell r="Q166">
            <v>201305</v>
          </cell>
          <cell r="R166">
            <v>161</v>
          </cell>
          <cell r="S166">
            <v>41395</v>
          </cell>
        </row>
        <row r="167">
          <cell r="Q167">
            <v>201306</v>
          </cell>
          <cell r="R167">
            <v>162</v>
          </cell>
          <cell r="S167">
            <v>41426</v>
          </cell>
        </row>
        <row r="168">
          <cell r="Q168">
            <v>201307</v>
          </cell>
          <cell r="R168">
            <v>163</v>
          </cell>
          <cell r="S168">
            <v>41456</v>
          </cell>
        </row>
        <row r="169">
          <cell r="Q169">
            <v>201308</v>
          </cell>
          <cell r="R169">
            <v>164</v>
          </cell>
          <cell r="S169">
            <v>41487</v>
          </cell>
        </row>
        <row r="170">
          <cell r="Q170">
            <v>201309</v>
          </cell>
          <cell r="R170">
            <v>165</v>
          </cell>
          <cell r="S170">
            <v>41518</v>
          </cell>
        </row>
        <row r="171">
          <cell r="Q171">
            <v>201310</v>
          </cell>
          <cell r="R171">
            <v>166</v>
          </cell>
          <cell r="S171">
            <v>41548</v>
          </cell>
        </row>
        <row r="172">
          <cell r="Q172">
            <v>201311</v>
          </cell>
          <cell r="R172">
            <v>167</v>
          </cell>
          <cell r="S172">
            <v>41579</v>
          </cell>
        </row>
        <row r="173">
          <cell r="Q173">
            <v>201312</v>
          </cell>
          <cell r="R173">
            <v>168</v>
          </cell>
          <cell r="S173">
            <v>41609</v>
          </cell>
        </row>
        <row r="174">
          <cell r="Q174">
            <v>201401</v>
          </cell>
          <cell r="R174">
            <v>169</v>
          </cell>
          <cell r="S174">
            <v>41640</v>
          </cell>
        </row>
        <row r="175">
          <cell r="Q175">
            <v>201402</v>
          </cell>
          <cell r="R175">
            <v>170</v>
          </cell>
          <cell r="S175">
            <v>41671</v>
          </cell>
        </row>
        <row r="176">
          <cell r="Q176">
            <v>201403</v>
          </cell>
          <cell r="R176">
            <v>171</v>
          </cell>
          <cell r="S176">
            <v>41699</v>
          </cell>
        </row>
        <row r="177">
          <cell r="Q177">
            <v>201404</v>
          </cell>
          <cell r="R177">
            <v>172</v>
          </cell>
          <cell r="S177">
            <v>41730</v>
          </cell>
        </row>
        <row r="178">
          <cell r="Q178">
            <v>201405</v>
          </cell>
          <cell r="R178">
            <v>173</v>
          </cell>
          <cell r="S178">
            <v>41760</v>
          </cell>
        </row>
        <row r="179">
          <cell r="Q179">
            <v>201406</v>
          </cell>
          <cell r="R179">
            <v>174</v>
          </cell>
          <cell r="S179">
            <v>41791</v>
          </cell>
        </row>
        <row r="180">
          <cell r="Q180">
            <v>201407</v>
          </cell>
          <cell r="R180">
            <v>175</v>
          </cell>
          <cell r="S180">
            <v>41821</v>
          </cell>
        </row>
        <row r="181">
          <cell r="Q181">
            <v>201408</v>
          </cell>
          <cell r="R181">
            <v>176</v>
          </cell>
          <cell r="S181">
            <v>41852</v>
          </cell>
        </row>
        <row r="182">
          <cell r="Q182">
            <v>201409</v>
          </cell>
          <cell r="R182">
            <v>177</v>
          </cell>
          <cell r="S182">
            <v>41883</v>
          </cell>
        </row>
        <row r="183">
          <cell r="Q183">
            <v>201410</v>
          </cell>
          <cell r="R183">
            <v>178</v>
          </cell>
          <cell r="S183">
            <v>41913</v>
          </cell>
        </row>
        <row r="184">
          <cell r="Q184">
            <v>201411</v>
          </cell>
          <cell r="R184">
            <v>179</v>
          </cell>
          <cell r="S184">
            <v>41944</v>
          </cell>
        </row>
        <row r="185">
          <cell r="Q185">
            <v>201412</v>
          </cell>
          <cell r="R185">
            <v>180</v>
          </cell>
          <cell r="S185">
            <v>41974</v>
          </cell>
        </row>
        <row r="186">
          <cell r="Q186">
            <v>201501</v>
          </cell>
          <cell r="R186">
            <v>181</v>
          </cell>
          <cell r="S186">
            <v>42005</v>
          </cell>
        </row>
        <row r="187">
          <cell r="Q187">
            <v>201502</v>
          </cell>
          <cell r="R187">
            <v>182</v>
          </cell>
          <cell r="S187">
            <v>42036</v>
          </cell>
        </row>
        <row r="188">
          <cell r="Q188">
            <v>201503</v>
          </cell>
          <cell r="R188">
            <v>183</v>
          </cell>
          <cell r="S188">
            <v>42064</v>
          </cell>
        </row>
        <row r="189">
          <cell r="Q189">
            <v>201504</v>
          </cell>
          <cell r="R189">
            <v>184</v>
          </cell>
          <cell r="S189">
            <v>42095</v>
          </cell>
        </row>
        <row r="190">
          <cell r="Q190">
            <v>201505</v>
          </cell>
          <cell r="R190">
            <v>185</v>
          </cell>
          <cell r="S190">
            <v>42125</v>
          </cell>
        </row>
        <row r="191">
          <cell r="Q191">
            <v>201506</v>
          </cell>
          <cell r="R191">
            <v>186</v>
          </cell>
          <cell r="S191">
            <v>42156</v>
          </cell>
        </row>
        <row r="192">
          <cell r="Q192">
            <v>201507</v>
          </cell>
          <cell r="R192">
            <v>187</v>
          </cell>
          <cell r="S192">
            <v>42186</v>
          </cell>
        </row>
        <row r="193">
          <cell r="Q193">
            <v>201508</v>
          </cell>
          <cell r="R193">
            <v>188</v>
          </cell>
          <cell r="S193">
            <v>42217</v>
          </cell>
        </row>
        <row r="194">
          <cell r="Q194">
            <v>201509</v>
          </cell>
          <cell r="R194">
            <v>189</v>
          </cell>
          <cell r="S194">
            <v>42248</v>
          </cell>
        </row>
        <row r="195">
          <cell r="Q195">
            <v>201510</v>
          </cell>
          <cell r="R195">
            <v>190</v>
          </cell>
          <cell r="S195">
            <v>42278</v>
          </cell>
        </row>
        <row r="196">
          <cell r="Q196">
            <v>201511</v>
          </cell>
          <cell r="R196">
            <v>191</v>
          </cell>
          <cell r="S196">
            <v>42309</v>
          </cell>
        </row>
        <row r="197">
          <cell r="Q197">
            <v>201512</v>
          </cell>
          <cell r="R197">
            <v>192</v>
          </cell>
          <cell r="S197">
            <v>42339</v>
          </cell>
        </row>
        <row r="198">
          <cell r="Q198">
            <v>201601</v>
          </cell>
          <cell r="R198">
            <v>193</v>
          </cell>
          <cell r="S198">
            <v>42370</v>
          </cell>
        </row>
        <row r="199">
          <cell r="Q199">
            <v>201602</v>
          </cell>
          <cell r="R199">
            <v>194</v>
          </cell>
          <cell r="S199">
            <v>42401</v>
          </cell>
        </row>
        <row r="200">
          <cell r="Q200">
            <v>201603</v>
          </cell>
          <cell r="R200">
            <v>195</v>
          </cell>
          <cell r="S200">
            <v>42430</v>
          </cell>
        </row>
        <row r="201">
          <cell r="Q201">
            <v>201604</v>
          </cell>
          <cell r="R201">
            <v>196</v>
          </cell>
          <cell r="S201">
            <v>42461</v>
          </cell>
        </row>
        <row r="202">
          <cell r="Q202">
            <v>201605</v>
          </cell>
          <cell r="R202">
            <v>197</v>
          </cell>
          <cell r="S202">
            <v>42491</v>
          </cell>
        </row>
        <row r="203">
          <cell r="Q203">
            <v>201606</v>
          </cell>
          <cell r="R203">
            <v>198</v>
          </cell>
          <cell r="S203">
            <v>42522</v>
          </cell>
        </row>
        <row r="204">
          <cell r="Q204">
            <v>201607</v>
          </cell>
          <cell r="R204">
            <v>199</v>
          </cell>
          <cell r="S204">
            <v>42552</v>
          </cell>
        </row>
        <row r="205">
          <cell r="Q205">
            <v>201608</v>
          </cell>
          <cell r="R205">
            <v>200</v>
          </cell>
          <cell r="S205">
            <v>42583</v>
          </cell>
        </row>
        <row r="206">
          <cell r="Q206">
            <v>201609</v>
          </cell>
          <cell r="R206">
            <v>201</v>
          </cell>
          <cell r="S206">
            <v>42614</v>
          </cell>
        </row>
        <row r="207">
          <cell r="Q207">
            <v>201610</v>
          </cell>
          <cell r="R207">
            <v>202</v>
          </cell>
          <cell r="S207">
            <v>42644</v>
          </cell>
        </row>
        <row r="208">
          <cell r="Q208">
            <v>201611</v>
          </cell>
          <cell r="R208">
            <v>203</v>
          </cell>
          <cell r="S208">
            <v>42675</v>
          </cell>
        </row>
        <row r="209">
          <cell r="Q209">
            <v>201612</v>
          </cell>
          <cell r="R209">
            <v>204</v>
          </cell>
          <cell r="S209">
            <v>42705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G235"/>
  <sheetViews>
    <sheetView showGridLines="0" tabSelected="1" zoomScale="130" workbookViewId="0"/>
  </sheetViews>
  <sheetFormatPr defaultRowHeight="12.75"/>
  <cols>
    <col min="1" max="1" width="9.140625" style="3"/>
    <col min="2" max="2" width="11.28515625" style="1" customWidth="1"/>
    <col min="3" max="3" width="7.5703125" style="1" customWidth="1"/>
    <col min="4" max="4" width="11.5703125" style="1" customWidth="1"/>
    <col min="5" max="5" width="9.42578125" style="1" customWidth="1"/>
    <col min="6" max="14" width="11.5703125" style="1" customWidth="1"/>
    <col min="15" max="15" width="10.85546875" style="2" customWidth="1"/>
    <col min="16" max="16" width="10.140625" style="2" customWidth="1"/>
    <col min="17" max="17" width="10" style="2" customWidth="1"/>
    <col min="18" max="18" width="8.7109375" style="2" bestFit="1" customWidth="1"/>
    <col min="19" max="16384" width="9.140625" style="2"/>
  </cols>
  <sheetData>
    <row r="3" spans="1:18" ht="12.75" customHeight="1">
      <c r="B3" s="128" t="s">
        <v>32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8" ht="22.7" customHeight="1">
      <c r="B4" s="127" t="s">
        <v>33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</row>
    <row r="5" spans="1:18" ht="22.7" customHeight="1">
      <c r="B5" s="35"/>
      <c r="C5" s="36">
        <v>2001</v>
      </c>
      <c r="D5" s="36">
        <v>2002</v>
      </c>
      <c r="E5" s="36">
        <v>2003</v>
      </c>
      <c r="F5" s="36">
        <v>2004</v>
      </c>
      <c r="G5" s="36">
        <v>2005</v>
      </c>
      <c r="H5" s="36">
        <v>2006</v>
      </c>
      <c r="I5" s="36">
        <v>2007</v>
      </c>
      <c r="J5" s="36">
        <v>2008</v>
      </c>
      <c r="K5" s="36">
        <v>2009</v>
      </c>
      <c r="L5" s="36">
        <v>2010</v>
      </c>
      <c r="M5" s="36">
        <v>2011</v>
      </c>
      <c r="N5" s="36">
        <v>2012</v>
      </c>
      <c r="O5" s="36">
        <v>2013</v>
      </c>
      <c r="P5" s="36">
        <v>2014</v>
      </c>
      <c r="Q5" s="36">
        <v>2015</v>
      </c>
      <c r="R5" s="36">
        <v>2016</v>
      </c>
    </row>
    <row r="6" spans="1:18" ht="22.7" customHeight="1">
      <c r="A6" s="38">
        <v>1</v>
      </c>
      <c r="B6" s="39" t="s">
        <v>34</v>
      </c>
      <c r="C6" s="40">
        <v>1.9</v>
      </c>
      <c r="D6" s="40">
        <v>-1.1000000000000001</v>
      </c>
      <c r="E6" s="40">
        <v>-4.5</v>
      </c>
      <c r="F6" s="40">
        <v>6.1</v>
      </c>
      <c r="G6" s="40">
        <v>6.3</v>
      </c>
      <c r="H6" s="40">
        <v>6.6</v>
      </c>
      <c r="I6" s="40">
        <v>8.5</v>
      </c>
      <c r="J6" s="40">
        <v>11.7</v>
      </c>
      <c r="K6" s="40">
        <v>6</v>
      </c>
      <c r="L6" s="40">
        <v>10.4</v>
      </c>
      <c r="M6" s="40">
        <v>8.3000000000000007</v>
      </c>
      <c r="N6" s="40">
        <v>7.7</v>
      </c>
      <c r="O6" s="40">
        <v>6</v>
      </c>
      <c r="P6" s="40">
        <v>6.4</v>
      </c>
      <c r="Q6" s="40">
        <v>0.5</v>
      </c>
      <c r="R6" s="40">
        <v>-10.6</v>
      </c>
    </row>
    <row r="7" spans="1:18" ht="22.7" customHeight="1">
      <c r="A7" s="38">
        <v>2</v>
      </c>
      <c r="B7" s="39" t="s">
        <v>35</v>
      </c>
      <c r="C7" s="40">
        <v>-5</v>
      </c>
      <c r="D7" s="40">
        <v>-1.6</v>
      </c>
      <c r="E7" s="40">
        <v>-1.6</v>
      </c>
      <c r="F7" s="40">
        <v>5.0999999999999996</v>
      </c>
      <c r="G7" s="40">
        <v>2.1</v>
      </c>
      <c r="H7" s="40">
        <v>6.2</v>
      </c>
      <c r="I7" s="40">
        <v>9</v>
      </c>
      <c r="J7" s="40">
        <v>12.8</v>
      </c>
      <c r="K7" s="40">
        <v>3.7</v>
      </c>
      <c r="L7" s="40">
        <v>12.2</v>
      </c>
      <c r="M7" s="40">
        <v>8.5</v>
      </c>
      <c r="N7" s="40">
        <v>10.6</v>
      </c>
      <c r="O7" s="40">
        <v>-0.3</v>
      </c>
      <c r="P7" s="40">
        <v>8.6999999999999993</v>
      </c>
      <c r="Q7" s="40">
        <v>-3.3301617507136116</v>
      </c>
      <c r="R7" s="40">
        <v>-4.2322834645669216</v>
      </c>
    </row>
    <row r="8" spans="1:18" ht="22.7" customHeight="1">
      <c r="A8" s="38">
        <v>3</v>
      </c>
      <c r="B8" s="39" t="s">
        <v>36</v>
      </c>
      <c r="C8" s="40">
        <v>2.5</v>
      </c>
      <c r="D8" s="40">
        <v>0.3</v>
      </c>
      <c r="E8" s="40">
        <v>-11.4</v>
      </c>
      <c r="F8" s="40">
        <v>11</v>
      </c>
      <c r="G8" s="40">
        <v>7.8</v>
      </c>
      <c r="H8" s="40">
        <v>2.9</v>
      </c>
      <c r="I8" s="40">
        <v>11.6</v>
      </c>
      <c r="J8" s="40">
        <v>11.1</v>
      </c>
      <c r="K8" s="40">
        <v>1.3</v>
      </c>
      <c r="L8" s="40">
        <v>15.7</v>
      </c>
      <c r="M8" s="40">
        <v>3.9</v>
      </c>
      <c r="N8" s="40">
        <v>12.5</v>
      </c>
      <c r="O8" s="40">
        <v>4.5</v>
      </c>
      <c r="P8" s="40">
        <v>-1.1000000000000001</v>
      </c>
      <c r="Q8" s="40">
        <v>0.27149321266968229</v>
      </c>
      <c r="R8" s="40">
        <v>-5.6859205776173312</v>
      </c>
    </row>
    <row r="9" spans="1:18" ht="22.7" customHeight="1">
      <c r="A9" s="38">
        <v>4</v>
      </c>
      <c r="B9" s="39" t="s">
        <v>37</v>
      </c>
      <c r="C9" s="40">
        <v>-2</v>
      </c>
      <c r="D9" s="40">
        <v>-2</v>
      </c>
      <c r="E9" s="40">
        <v>-3.7</v>
      </c>
      <c r="F9" s="40">
        <v>10.199999999999999</v>
      </c>
      <c r="G9" s="40">
        <v>3.3</v>
      </c>
      <c r="H9" s="40">
        <v>7.4</v>
      </c>
      <c r="I9" s="40">
        <v>7.7</v>
      </c>
      <c r="J9" s="40">
        <v>8.6</v>
      </c>
      <c r="K9" s="40">
        <v>7.1</v>
      </c>
      <c r="L9" s="40">
        <v>9.1999999999999993</v>
      </c>
      <c r="M9" s="40">
        <v>10.199999999999999</v>
      </c>
      <c r="N9" s="40">
        <v>5.9</v>
      </c>
      <c r="O9" s="40">
        <v>1.7</v>
      </c>
      <c r="P9" s="40">
        <v>6.7</v>
      </c>
      <c r="Q9" s="40">
        <v>-3.2697547683923633</v>
      </c>
      <c r="R9" s="40">
        <v>-6.8544600938967086</v>
      </c>
    </row>
    <row r="10" spans="1:18" ht="22.7" customHeight="1">
      <c r="A10" s="38">
        <v>5</v>
      </c>
      <c r="B10" s="39" t="s">
        <v>38</v>
      </c>
      <c r="C10" s="40">
        <v>-2.2000000000000002</v>
      </c>
      <c r="D10" s="40">
        <v>1.2</v>
      </c>
      <c r="E10" s="40">
        <v>-6.2</v>
      </c>
      <c r="F10" s="40">
        <v>10.7</v>
      </c>
      <c r="G10" s="40">
        <v>2.7</v>
      </c>
      <c r="H10" s="40">
        <v>7.5</v>
      </c>
      <c r="I10" s="40">
        <v>10.6</v>
      </c>
      <c r="J10" s="40">
        <v>11.1</v>
      </c>
      <c r="K10" s="40">
        <v>2.8</v>
      </c>
      <c r="L10" s="40">
        <v>10.3</v>
      </c>
      <c r="M10" s="40">
        <v>6.3</v>
      </c>
      <c r="N10" s="40">
        <v>8.1999999999999993</v>
      </c>
      <c r="O10" s="40">
        <v>4.4000000000000004</v>
      </c>
      <c r="P10" s="40">
        <v>4.5999999999999996</v>
      </c>
      <c r="Q10" s="40">
        <v>-4.4905008635578554</v>
      </c>
      <c r="R10" s="40">
        <v>-8.9511754068716023</v>
      </c>
    </row>
    <row r="11" spans="1:18" ht="22.7" customHeight="1">
      <c r="A11" s="38">
        <v>6</v>
      </c>
      <c r="B11" s="39" t="s">
        <v>39</v>
      </c>
      <c r="C11" s="40">
        <v>-1.3</v>
      </c>
      <c r="D11" s="40">
        <v>-1.8</v>
      </c>
      <c r="E11" s="40">
        <v>-5.8</v>
      </c>
      <c r="F11" s="40">
        <v>13</v>
      </c>
      <c r="G11" s="40">
        <v>5.2</v>
      </c>
      <c r="H11" s="40">
        <v>4</v>
      </c>
      <c r="I11" s="40">
        <v>11.5</v>
      </c>
      <c r="J11" s="40">
        <v>8.1</v>
      </c>
      <c r="K11" s="40">
        <v>5.7</v>
      </c>
      <c r="L11" s="40">
        <v>11.4</v>
      </c>
      <c r="M11" s="40">
        <v>7.1</v>
      </c>
      <c r="N11" s="40">
        <v>9.3000000000000007</v>
      </c>
      <c r="O11" s="40">
        <v>1.6</v>
      </c>
      <c r="P11" s="40">
        <v>0.9</v>
      </c>
      <c r="Q11" s="40">
        <v>-2.710280373831786</v>
      </c>
      <c r="R11" s="40">
        <v>-4.8030739673390999</v>
      </c>
    </row>
    <row r="12" spans="1:18" ht="22.7" customHeight="1">
      <c r="A12" s="38">
        <v>7</v>
      </c>
      <c r="B12" s="39" t="s">
        <v>40</v>
      </c>
      <c r="C12" s="40">
        <v>-4.2</v>
      </c>
      <c r="D12" s="40">
        <v>1.8</v>
      </c>
      <c r="E12" s="40">
        <v>-4.4000000000000004</v>
      </c>
      <c r="F12" s="40">
        <v>12.1</v>
      </c>
      <c r="G12" s="40">
        <v>4.5</v>
      </c>
      <c r="H12" s="40">
        <v>2.2000000000000002</v>
      </c>
      <c r="I12" s="40">
        <v>9.3000000000000007</v>
      </c>
      <c r="J12" s="40">
        <v>11.2</v>
      </c>
      <c r="K12" s="40">
        <v>6</v>
      </c>
      <c r="L12" s="40">
        <v>11.1</v>
      </c>
      <c r="M12" s="40">
        <v>7.1</v>
      </c>
      <c r="N12" s="40">
        <v>7.2</v>
      </c>
      <c r="O12" s="40">
        <v>6.1</v>
      </c>
      <c r="P12" s="40">
        <v>-0.9</v>
      </c>
      <c r="Q12" s="40">
        <v>-3.8703870387038708</v>
      </c>
      <c r="R12" s="40">
        <v>-5.6179775280898898</v>
      </c>
    </row>
    <row r="13" spans="1:18" ht="22.7" customHeight="1">
      <c r="A13" s="38">
        <v>8</v>
      </c>
      <c r="B13" s="39" t="s">
        <v>41</v>
      </c>
      <c r="C13" s="40">
        <v>-1.2</v>
      </c>
      <c r="D13" s="40">
        <v>2.2999999999999998</v>
      </c>
      <c r="E13" s="40">
        <v>-5.7</v>
      </c>
      <c r="F13" s="40">
        <v>6.8</v>
      </c>
      <c r="G13" s="40">
        <v>6.8</v>
      </c>
      <c r="H13" s="40">
        <v>6.4</v>
      </c>
      <c r="I13" s="40">
        <v>10.199999999999999</v>
      </c>
      <c r="J13" s="40">
        <v>9.8000000000000007</v>
      </c>
      <c r="K13" s="40">
        <v>4.7</v>
      </c>
      <c r="L13" s="40">
        <v>10.6</v>
      </c>
      <c r="M13" s="40">
        <v>6.3</v>
      </c>
      <c r="N13" s="40">
        <v>10</v>
      </c>
      <c r="O13" s="40">
        <v>6.2</v>
      </c>
      <c r="P13" s="40">
        <v>-1</v>
      </c>
      <c r="Q13" s="40">
        <v>-6.899563318777302</v>
      </c>
      <c r="R13" s="40">
        <v>-5.5347091932457682</v>
      </c>
    </row>
    <row r="14" spans="1:18" ht="22.7" customHeight="1">
      <c r="A14" s="38">
        <v>9</v>
      </c>
      <c r="B14" s="39" t="s">
        <v>42</v>
      </c>
      <c r="C14" s="40">
        <v>-2.9</v>
      </c>
      <c r="D14" s="40">
        <v>-1.5</v>
      </c>
      <c r="E14" s="40">
        <v>-2.8</v>
      </c>
      <c r="F14" s="40">
        <v>9.1999999999999993</v>
      </c>
      <c r="G14" s="40">
        <v>5.4</v>
      </c>
      <c r="H14" s="40">
        <v>10</v>
      </c>
      <c r="I14" s="40">
        <v>8.1999999999999993</v>
      </c>
      <c r="J14" s="40">
        <v>9.4</v>
      </c>
      <c r="K14" s="40">
        <v>5.0999999999999996</v>
      </c>
      <c r="L14" s="40">
        <v>11.9</v>
      </c>
      <c r="M14" s="40">
        <v>5.0999999999999996</v>
      </c>
      <c r="N14" s="40">
        <v>8.6</v>
      </c>
      <c r="O14" s="40">
        <v>4.2</v>
      </c>
      <c r="P14" s="40">
        <v>0.5</v>
      </c>
      <c r="Q14" s="40">
        <v>-6.2784349408553268</v>
      </c>
      <c r="R14" s="40">
        <v>-5.7281553398058289</v>
      </c>
    </row>
    <row r="15" spans="1:18" ht="22.7" customHeight="1">
      <c r="A15" s="38">
        <v>10</v>
      </c>
      <c r="B15" s="39" t="s">
        <v>43</v>
      </c>
      <c r="C15" s="40">
        <v>1.2</v>
      </c>
      <c r="D15" s="40">
        <v>0.5</v>
      </c>
      <c r="E15" s="40">
        <v>-2.9</v>
      </c>
      <c r="F15" s="40">
        <v>8.3000000000000007</v>
      </c>
      <c r="G15" s="40">
        <v>3.8</v>
      </c>
      <c r="H15" s="40">
        <v>6.9</v>
      </c>
      <c r="I15" s="40">
        <v>9.6</v>
      </c>
      <c r="J15" s="40">
        <v>10</v>
      </c>
      <c r="K15" s="40">
        <v>8.6</v>
      </c>
      <c r="L15" s="40">
        <v>8.6999999999999993</v>
      </c>
      <c r="M15" s="40">
        <v>4.3</v>
      </c>
      <c r="N15" s="40">
        <v>9.1999999999999993</v>
      </c>
      <c r="O15" s="40">
        <v>5.4</v>
      </c>
      <c r="P15" s="40">
        <v>2.2000000000000002</v>
      </c>
      <c r="Q15" s="40">
        <v>-5.6731583403894952</v>
      </c>
      <c r="R15" s="40">
        <v>-8.0789946140035873</v>
      </c>
    </row>
    <row r="16" spans="1:18" ht="22.7" customHeight="1">
      <c r="A16" s="38">
        <v>11</v>
      </c>
      <c r="B16" s="39" t="s">
        <v>44</v>
      </c>
      <c r="C16" s="40">
        <v>-2.4</v>
      </c>
      <c r="D16" s="40">
        <v>0</v>
      </c>
      <c r="E16" s="40">
        <v>-0.2</v>
      </c>
      <c r="F16" s="40">
        <v>6.2</v>
      </c>
      <c r="G16" s="40">
        <v>5</v>
      </c>
      <c r="H16" s="40">
        <v>9</v>
      </c>
      <c r="I16" s="40">
        <v>10.3</v>
      </c>
      <c r="J16" s="40">
        <v>5.0999999999999996</v>
      </c>
      <c r="K16" s="40">
        <v>8.5</v>
      </c>
      <c r="L16" s="40">
        <v>9.9</v>
      </c>
      <c r="M16" s="40">
        <v>6.7</v>
      </c>
      <c r="N16" s="40">
        <v>8.4</v>
      </c>
      <c r="O16" s="40">
        <v>7.1</v>
      </c>
      <c r="P16" s="40">
        <v>1.4</v>
      </c>
      <c r="Q16" s="40">
        <v>-7.7759197324414719</v>
      </c>
      <c r="R16" s="40">
        <v>-3.8077969174977411</v>
      </c>
    </row>
    <row r="17" spans="1:59" ht="22.7" customHeight="1">
      <c r="A17" s="38">
        <v>12</v>
      </c>
      <c r="B17" s="39" t="s">
        <v>45</v>
      </c>
      <c r="C17" s="40">
        <v>-2.7</v>
      </c>
      <c r="D17" s="40">
        <v>-5.0999999999999996</v>
      </c>
      <c r="E17" s="40">
        <v>3.2</v>
      </c>
      <c r="F17" s="40">
        <v>11.4</v>
      </c>
      <c r="G17" s="40">
        <v>4.9000000000000004</v>
      </c>
      <c r="H17" s="40">
        <v>5.7</v>
      </c>
      <c r="I17" s="40">
        <v>9.4</v>
      </c>
      <c r="J17" s="40">
        <v>3.8</v>
      </c>
      <c r="K17" s="40">
        <v>9.1999999999999993</v>
      </c>
      <c r="L17" s="40">
        <v>10.3</v>
      </c>
      <c r="M17" s="40">
        <v>6.7</v>
      </c>
      <c r="N17" s="40">
        <v>5.0999999999999996</v>
      </c>
      <c r="O17" s="40">
        <v>3.9</v>
      </c>
      <c r="P17" s="40">
        <v>0.3</v>
      </c>
      <c r="Q17" s="40">
        <v>-7.2377158034528595</v>
      </c>
      <c r="R17" s="40">
        <v>-4.8675733715103693</v>
      </c>
    </row>
    <row r="18" spans="1:59" ht="12" customHeight="1"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</row>
    <row r="19" spans="1:59" ht="33.950000000000003" customHeight="1">
      <c r="B19" s="41" t="s">
        <v>46</v>
      </c>
      <c r="C19" s="42">
        <v>-1.6</v>
      </c>
      <c r="D19" s="42">
        <v>-0.7</v>
      </c>
      <c r="E19" s="42">
        <v>-3.7</v>
      </c>
      <c r="F19" s="42">
        <v>9.1999999999999993</v>
      </c>
      <c r="G19" s="42">
        <v>4.8</v>
      </c>
      <c r="H19" s="42">
        <v>6.2</v>
      </c>
      <c r="I19" s="42">
        <v>9.6999999999999993</v>
      </c>
      <c r="J19" s="42">
        <v>9.1</v>
      </c>
      <c r="K19" s="42">
        <v>5.9</v>
      </c>
      <c r="L19" s="42">
        <v>10.9</v>
      </c>
      <c r="M19" s="42">
        <v>6.7</v>
      </c>
      <c r="N19" s="42">
        <v>8.4</v>
      </c>
      <c r="O19" s="42">
        <v>4.3</v>
      </c>
      <c r="P19" s="42">
        <v>2.2000000000000002</v>
      </c>
      <c r="Q19" s="42">
        <v>-4.3</v>
      </c>
      <c r="R19" s="42">
        <v>-6.2</v>
      </c>
    </row>
    <row r="20" spans="1:59" ht="22.7" customHeight="1">
      <c r="D20" s="2"/>
      <c r="E20" s="2"/>
      <c r="F20" s="2"/>
      <c r="G20" s="2"/>
      <c r="H20" s="2"/>
      <c r="I20" s="2"/>
      <c r="J20" s="2"/>
      <c r="K20" s="2"/>
      <c r="L20" s="2"/>
      <c r="M20" s="2"/>
      <c r="N20" s="43"/>
      <c r="O20" s="44"/>
      <c r="P20" s="44"/>
      <c r="Q20" s="44"/>
      <c r="R20" s="44"/>
    </row>
    <row r="21" spans="1:59" ht="12.75" customHeight="1">
      <c r="B21" s="129" t="s">
        <v>47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44"/>
    </row>
    <row r="22" spans="1:59" ht="22.7" customHeight="1">
      <c r="B22" s="127" t="s">
        <v>33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43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</row>
    <row r="23" spans="1:59" ht="22.7" customHeight="1">
      <c r="B23" s="35"/>
      <c r="C23" s="36">
        <v>2001</v>
      </c>
      <c r="D23" s="36">
        <v>2002</v>
      </c>
      <c r="E23" s="36">
        <v>2003</v>
      </c>
      <c r="F23" s="36">
        <v>2004</v>
      </c>
      <c r="G23" s="36">
        <v>2005</v>
      </c>
      <c r="H23" s="36">
        <v>2006</v>
      </c>
      <c r="I23" s="36">
        <v>2007</v>
      </c>
      <c r="J23" s="36">
        <v>2008</v>
      </c>
      <c r="K23" s="36">
        <v>2009</v>
      </c>
      <c r="L23" s="36">
        <v>2010</v>
      </c>
      <c r="M23" s="36">
        <v>2011</v>
      </c>
      <c r="N23" s="36">
        <v>2012</v>
      </c>
      <c r="O23" s="36">
        <v>2013</v>
      </c>
      <c r="P23" s="36">
        <v>2014</v>
      </c>
      <c r="Q23" s="36">
        <v>2015</v>
      </c>
      <c r="R23" s="36">
        <v>2016</v>
      </c>
    </row>
    <row r="24" spans="1:59" ht="22.7" customHeight="1">
      <c r="A24" s="37"/>
      <c r="B24" s="39" t="s">
        <v>34</v>
      </c>
      <c r="C24" s="40">
        <v>-8.0500000000000007</v>
      </c>
      <c r="D24" s="40">
        <v>4.74</v>
      </c>
      <c r="E24" s="40">
        <v>-4.4800000000000004</v>
      </c>
      <c r="F24" s="40">
        <v>5</v>
      </c>
      <c r="G24" s="40">
        <v>-1.1000000000000001</v>
      </c>
      <c r="H24" s="40">
        <v>-8.5</v>
      </c>
      <c r="I24" s="40">
        <v>2.5</v>
      </c>
      <c r="J24" s="40">
        <v>3.1</v>
      </c>
      <c r="K24" s="40">
        <v>3.8</v>
      </c>
      <c r="L24" s="40">
        <v>4.7</v>
      </c>
      <c r="M24" s="40">
        <v>6.3</v>
      </c>
      <c r="N24" s="40">
        <v>-0.8</v>
      </c>
      <c r="O24" s="40">
        <v>9.1</v>
      </c>
      <c r="P24" s="40">
        <v>6.9</v>
      </c>
      <c r="Q24" s="40">
        <v>-0.2</v>
      </c>
      <c r="R24" s="40">
        <v>-13.8</v>
      </c>
    </row>
    <row r="25" spans="1:59" ht="22.7" customHeight="1">
      <c r="A25" s="37"/>
      <c r="B25" s="39" t="s">
        <v>35</v>
      </c>
      <c r="C25" s="40">
        <v>-12.18</v>
      </c>
      <c r="D25" s="40">
        <v>5.96</v>
      </c>
      <c r="E25" s="40">
        <v>-6.25</v>
      </c>
      <c r="F25" s="40">
        <v>5.94</v>
      </c>
      <c r="G25" s="40">
        <v>-6.2</v>
      </c>
      <c r="H25" s="40">
        <v>-6.72</v>
      </c>
      <c r="I25" s="40">
        <v>5.16</v>
      </c>
      <c r="J25" s="40">
        <v>7.36</v>
      </c>
      <c r="K25" s="40">
        <v>0.72</v>
      </c>
      <c r="L25" s="40">
        <v>4.9000000000000004</v>
      </c>
      <c r="M25" s="40">
        <v>8.3000000000000007</v>
      </c>
      <c r="N25" s="40">
        <v>4.2</v>
      </c>
      <c r="O25" s="40">
        <v>-1.1000000000000001</v>
      </c>
      <c r="P25" s="40">
        <v>14</v>
      </c>
      <c r="Q25" s="40">
        <v>-10.02685765443152</v>
      </c>
      <c r="R25" s="40">
        <v>-3.8805970149253799</v>
      </c>
    </row>
    <row r="26" spans="1:59" ht="22.7" customHeight="1">
      <c r="A26" s="37"/>
      <c r="B26" s="39" t="s">
        <v>36</v>
      </c>
      <c r="C26" s="40">
        <v>-5.8</v>
      </c>
      <c r="D26" s="40">
        <v>5.34</v>
      </c>
      <c r="E26" s="40">
        <v>-8.02</v>
      </c>
      <c r="F26" s="40">
        <v>11.57</v>
      </c>
      <c r="G26" s="40">
        <v>-8.6999999999999993</v>
      </c>
      <c r="H26" s="40">
        <v>-9.4</v>
      </c>
      <c r="I26" s="40">
        <v>6.96</v>
      </c>
      <c r="J26" s="40">
        <v>5.33</v>
      </c>
      <c r="K26" s="40">
        <v>4.49</v>
      </c>
      <c r="L26" s="40">
        <v>6.67</v>
      </c>
      <c r="M26" s="40">
        <v>2.6</v>
      </c>
      <c r="N26" s="40">
        <v>5</v>
      </c>
      <c r="O26" s="40">
        <v>3.6</v>
      </c>
      <c r="P26" s="40">
        <v>4.2</v>
      </c>
      <c r="Q26" s="40">
        <v>-2.0815264527319965</v>
      </c>
      <c r="R26" s="40">
        <v>-10.097431355181586</v>
      </c>
    </row>
    <row r="27" spans="1:59" ht="22.7" customHeight="1">
      <c r="A27" s="37"/>
      <c r="B27" s="39" t="s">
        <v>37</v>
      </c>
      <c r="C27" s="40">
        <v>-6.5</v>
      </c>
      <c r="D27" s="40">
        <v>4.6100000000000003</v>
      </c>
      <c r="E27" s="40">
        <v>-6.58</v>
      </c>
      <c r="F27" s="40">
        <v>9.23</v>
      </c>
      <c r="G27" s="40">
        <v>-9.9</v>
      </c>
      <c r="H27" s="40">
        <v>-10.83</v>
      </c>
      <c r="I27" s="40">
        <v>6.81</v>
      </c>
      <c r="J27" s="40">
        <v>8.3800000000000008</v>
      </c>
      <c r="K27" s="40">
        <v>3.58</v>
      </c>
      <c r="L27" s="40">
        <v>5.12</v>
      </c>
      <c r="M27" s="40">
        <v>1.5</v>
      </c>
      <c r="N27" s="40">
        <v>6.2</v>
      </c>
      <c r="O27" s="40">
        <v>8.4</v>
      </c>
      <c r="P27" s="40">
        <v>1.6</v>
      </c>
      <c r="Q27" s="40">
        <v>-2.0535714285714213</v>
      </c>
      <c r="R27" s="40">
        <v>-10.574293527803103</v>
      </c>
    </row>
    <row r="28" spans="1:59" ht="22.7" customHeight="1">
      <c r="A28" s="37"/>
      <c r="B28" s="39" t="s">
        <v>38</v>
      </c>
      <c r="C28" s="40">
        <v>-2.44</v>
      </c>
      <c r="D28" s="40">
        <v>1.9</v>
      </c>
      <c r="E28" s="40">
        <v>-2.11</v>
      </c>
      <c r="F28" s="40">
        <v>4.1100000000000003</v>
      </c>
      <c r="G28" s="40">
        <v>-7</v>
      </c>
      <c r="H28" s="40">
        <v>-11.68</v>
      </c>
      <c r="I28" s="40">
        <v>5.71</v>
      </c>
      <c r="J28" s="40">
        <v>12.88</v>
      </c>
      <c r="K28" s="40">
        <v>1.85</v>
      </c>
      <c r="L28" s="40">
        <v>5.98</v>
      </c>
      <c r="M28" s="40">
        <v>-2.2000000000000002</v>
      </c>
      <c r="N28" s="40">
        <v>7.2</v>
      </c>
      <c r="O28" s="40">
        <v>9</v>
      </c>
      <c r="P28" s="40">
        <v>2.1</v>
      </c>
      <c r="Q28" s="40">
        <v>-4.4003451251078634</v>
      </c>
      <c r="R28" s="40">
        <v>-10.83032490974729</v>
      </c>
    </row>
    <row r="29" spans="1:59" ht="22.7" customHeight="1">
      <c r="A29" s="37"/>
      <c r="B29" s="39" t="s">
        <v>39</v>
      </c>
      <c r="C29" s="40">
        <v>-2.99</v>
      </c>
      <c r="D29" s="40">
        <v>-2.08</v>
      </c>
      <c r="E29" s="40">
        <v>-1.31</v>
      </c>
      <c r="F29" s="40">
        <v>7.84</v>
      </c>
      <c r="G29" s="40">
        <v>-6.3</v>
      </c>
      <c r="H29" s="40">
        <v>-12.67</v>
      </c>
      <c r="I29" s="40">
        <v>5.88</v>
      </c>
      <c r="J29" s="40">
        <v>12.47</v>
      </c>
      <c r="K29" s="40">
        <v>-1.21</v>
      </c>
      <c r="L29" s="40">
        <v>5.89</v>
      </c>
      <c r="M29" s="40">
        <v>1.3</v>
      </c>
      <c r="N29" s="40">
        <v>6.8</v>
      </c>
      <c r="O29" s="40">
        <v>8.1</v>
      </c>
      <c r="P29" s="40">
        <v>-2.7</v>
      </c>
      <c r="Q29" s="40">
        <v>-0.73732718894008453</v>
      </c>
      <c r="R29" s="40">
        <v>-9.006499535747448</v>
      </c>
    </row>
    <row r="30" spans="1:59" ht="22.7" customHeight="1">
      <c r="A30" s="37"/>
      <c r="B30" s="39" t="s">
        <v>40</v>
      </c>
      <c r="C30" s="40">
        <v>-2.2000000000000002</v>
      </c>
      <c r="D30" s="40">
        <v>7.27</v>
      </c>
      <c r="E30" s="40">
        <v>-1.99</v>
      </c>
      <c r="F30" s="40">
        <v>3.41</v>
      </c>
      <c r="G30" s="40">
        <v>-10.1</v>
      </c>
      <c r="H30" s="40">
        <v>-10.11</v>
      </c>
      <c r="I30" s="40">
        <v>4.75</v>
      </c>
      <c r="J30" s="40">
        <v>15.27</v>
      </c>
      <c r="K30" s="40">
        <v>-3.93</v>
      </c>
      <c r="L30" s="40">
        <v>7.76</v>
      </c>
      <c r="M30" s="40">
        <v>0.7</v>
      </c>
      <c r="N30" s="40">
        <v>7.7</v>
      </c>
      <c r="O30" s="40">
        <v>7.7</v>
      </c>
      <c r="P30" s="40">
        <v>-0.3</v>
      </c>
      <c r="Q30" s="40">
        <v>-4.2918454935622297</v>
      </c>
      <c r="R30" s="40">
        <v>-9.9551569506726381</v>
      </c>
    </row>
    <row r="31" spans="1:59" ht="22.7" customHeight="1">
      <c r="A31" s="37"/>
      <c r="B31" s="39" t="s">
        <v>41</v>
      </c>
      <c r="C31" s="40">
        <v>3.91</v>
      </c>
      <c r="D31" s="40">
        <v>10.56</v>
      </c>
      <c r="E31" s="40">
        <v>-8.51</v>
      </c>
      <c r="F31" s="40">
        <v>1.68</v>
      </c>
      <c r="G31" s="40">
        <v>-6.2</v>
      </c>
      <c r="H31" s="40">
        <v>-6.3</v>
      </c>
      <c r="I31" s="40">
        <v>4.08</v>
      </c>
      <c r="J31" s="40">
        <v>11.76</v>
      </c>
      <c r="K31" s="40">
        <v>-4.4400000000000004</v>
      </c>
      <c r="L31" s="40">
        <v>9.2899999999999991</v>
      </c>
      <c r="M31" s="40">
        <v>1.7</v>
      </c>
      <c r="N31" s="40">
        <v>9.9</v>
      </c>
      <c r="O31" s="40">
        <v>5.4</v>
      </c>
      <c r="P31" s="40">
        <v>0.4</v>
      </c>
      <c r="Q31" s="40">
        <v>-7.1010860484544747</v>
      </c>
      <c r="R31" s="40">
        <v>-9.6223021582733885</v>
      </c>
    </row>
    <row r="32" spans="1:59" ht="22.7" customHeight="1">
      <c r="A32" s="37"/>
      <c r="B32" s="39" t="s">
        <v>42</v>
      </c>
      <c r="C32" s="40">
        <v>0.71</v>
      </c>
      <c r="D32" s="40">
        <v>10.91</v>
      </c>
      <c r="E32" s="40">
        <v>-7.76</v>
      </c>
      <c r="F32" s="40">
        <v>4.05</v>
      </c>
      <c r="G32" s="40">
        <v>-7.4</v>
      </c>
      <c r="H32" s="40">
        <v>-6.66</v>
      </c>
      <c r="I32" s="40">
        <v>3.69</v>
      </c>
      <c r="J32" s="40">
        <v>13.05</v>
      </c>
      <c r="K32" s="40">
        <v>-3.78</v>
      </c>
      <c r="L32" s="40">
        <v>10.47</v>
      </c>
      <c r="M32" s="40">
        <v>-1.3</v>
      </c>
      <c r="N32" s="40">
        <v>11.3</v>
      </c>
      <c r="O32" s="40">
        <v>4.2</v>
      </c>
      <c r="P32" s="40">
        <v>2.9</v>
      </c>
      <c r="Q32" s="40">
        <v>-8.4589614740368528</v>
      </c>
      <c r="R32" s="40">
        <v>-8.6916742909423643</v>
      </c>
    </row>
    <row r="33" spans="1:18" ht="22.7" customHeight="1">
      <c r="A33" s="37"/>
      <c r="B33" s="39" t="s">
        <v>43</v>
      </c>
      <c r="C33" s="40">
        <v>0.97</v>
      </c>
      <c r="D33" s="40">
        <v>9.02</v>
      </c>
      <c r="E33" s="40">
        <v>-4.32</v>
      </c>
      <c r="F33" s="40">
        <v>1.25</v>
      </c>
      <c r="G33" s="40">
        <v>-8.9</v>
      </c>
      <c r="H33" s="40">
        <v>-5.7</v>
      </c>
      <c r="I33" s="40">
        <v>5.8</v>
      </c>
      <c r="J33" s="40">
        <v>10.97</v>
      </c>
      <c r="K33" s="40">
        <v>1.24</v>
      </c>
      <c r="L33" s="40">
        <v>5.19</v>
      </c>
      <c r="M33" s="40">
        <v>-0.6</v>
      </c>
      <c r="N33" s="40">
        <v>11.5</v>
      </c>
      <c r="O33" s="40">
        <v>6.6</v>
      </c>
      <c r="P33" s="40">
        <v>2.2000000000000002</v>
      </c>
      <c r="Q33" s="40">
        <v>-11.369095276220975</v>
      </c>
      <c r="R33" s="40">
        <v>-10.02710027100272</v>
      </c>
    </row>
    <row r="34" spans="1:18" ht="22.7" customHeight="1">
      <c r="A34" s="37"/>
      <c r="B34" s="39" t="s">
        <v>44</v>
      </c>
      <c r="C34" s="40">
        <v>2.14</v>
      </c>
      <c r="D34" s="40">
        <v>4.33</v>
      </c>
      <c r="E34" s="40">
        <v>0.8</v>
      </c>
      <c r="F34" s="40">
        <v>-0.02</v>
      </c>
      <c r="G34" s="40">
        <v>-8.6</v>
      </c>
      <c r="H34" s="40">
        <v>-3.08</v>
      </c>
      <c r="I34" s="40">
        <v>6.49</v>
      </c>
      <c r="J34" s="40">
        <v>5.17</v>
      </c>
      <c r="K34" s="40">
        <v>3.06</v>
      </c>
      <c r="L34" s="40">
        <v>6.26</v>
      </c>
      <c r="M34" s="40">
        <v>1.1000000000000001</v>
      </c>
      <c r="N34" s="40">
        <v>7.5</v>
      </c>
      <c r="O34" s="40">
        <v>8.9</v>
      </c>
      <c r="P34" s="40">
        <v>0.1</v>
      </c>
      <c r="Q34" s="40">
        <v>-12.047177759056439</v>
      </c>
      <c r="R34" s="40">
        <v>-7.8544061302681989</v>
      </c>
    </row>
    <row r="35" spans="1:18" ht="22.7" customHeight="1">
      <c r="A35" s="37"/>
      <c r="B35" s="39" t="s">
        <v>45</v>
      </c>
      <c r="C35" s="40">
        <v>-0.18</v>
      </c>
      <c r="D35" s="40">
        <v>4.9800000000000004</v>
      </c>
      <c r="E35" s="40">
        <v>-0.5</v>
      </c>
      <c r="F35" s="40">
        <v>3.15</v>
      </c>
      <c r="G35" s="40">
        <v>-7.3</v>
      </c>
      <c r="H35" s="40">
        <v>-4.55</v>
      </c>
      <c r="I35" s="40">
        <v>3.25</v>
      </c>
      <c r="J35" s="40">
        <v>6.3</v>
      </c>
      <c r="K35" s="40">
        <v>5.5</v>
      </c>
      <c r="L35" s="40">
        <v>6.42</v>
      </c>
      <c r="M35" s="40">
        <v>0.4</v>
      </c>
      <c r="N35" s="40">
        <v>5.6</v>
      </c>
      <c r="O35" s="40">
        <v>5.9</v>
      </c>
      <c r="P35" s="40">
        <v>2</v>
      </c>
      <c r="Q35" s="40">
        <v>-9.7942386831275758</v>
      </c>
      <c r="R35" s="40">
        <v>-5.4744525547445244</v>
      </c>
    </row>
    <row r="36" spans="1:18" ht="12" customHeight="1"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</row>
    <row r="37" spans="1:18" ht="31.7" customHeight="1">
      <c r="B37" s="41" t="s">
        <v>46</v>
      </c>
      <c r="C37" s="42">
        <v>-2.79</v>
      </c>
      <c r="D37" s="42">
        <v>5.7</v>
      </c>
      <c r="E37" s="42">
        <v>-4.3</v>
      </c>
      <c r="F37" s="42">
        <v>4.5999999999999996</v>
      </c>
      <c r="G37" s="42">
        <v>-7.4</v>
      </c>
      <c r="H37" s="42">
        <v>-8</v>
      </c>
      <c r="I37" s="42">
        <v>5.0999999999999996</v>
      </c>
      <c r="J37" s="42">
        <v>9.3000000000000007</v>
      </c>
      <c r="K37" s="42">
        <v>0.8</v>
      </c>
      <c r="L37" s="42">
        <v>6.6</v>
      </c>
      <c r="M37" s="42">
        <v>1.5</v>
      </c>
      <c r="N37" s="42">
        <v>6.9</v>
      </c>
      <c r="O37" s="42">
        <v>6.3</v>
      </c>
      <c r="P37" s="42">
        <v>2.6</v>
      </c>
      <c r="Q37" s="42">
        <v>-6.1</v>
      </c>
      <c r="R37" s="42">
        <v>-9.1999999999999993</v>
      </c>
    </row>
    <row r="38" spans="1:18" ht="22.7" customHeight="1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8" ht="22.7" customHeight="1">
      <c r="B39" s="128" t="s">
        <v>48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8" ht="22.7" customHeight="1">
      <c r="B40" s="127" t="s">
        <v>33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</row>
    <row r="41" spans="1:18" ht="22.7" customHeight="1">
      <c r="B41" s="35"/>
      <c r="C41" s="36">
        <v>2001</v>
      </c>
      <c r="D41" s="36">
        <v>2002</v>
      </c>
      <c r="E41" s="36">
        <v>2003</v>
      </c>
      <c r="F41" s="36">
        <v>2004</v>
      </c>
      <c r="G41" s="36">
        <v>2005</v>
      </c>
      <c r="H41" s="36">
        <v>2006</v>
      </c>
      <c r="I41" s="36">
        <v>2007</v>
      </c>
      <c r="J41" s="36">
        <v>2008</v>
      </c>
      <c r="K41" s="36">
        <v>2009</v>
      </c>
      <c r="L41" s="36">
        <v>2010</v>
      </c>
      <c r="M41" s="36">
        <v>2011</v>
      </c>
      <c r="N41" s="36">
        <v>2012</v>
      </c>
      <c r="O41" s="36">
        <v>2013</v>
      </c>
      <c r="P41" s="36">
        <v>2014</v>
      </c>
      <c r="Q41" s="36">
        <v>2015</v>
      </c>
      <c r="R41" s="36">
        <v>2016</v>
      </c>
    </row>
    <row r="42" spans="1:18" ht="22.7" customHeight="1">
      <c r="A42" s="37"/>
      <c r="B42" s="39" t="s">
        <v>34</v>
      </c>
      <c r="C42" s="40">
        <v>3.26</v>
      </c>
      <c r="D42" s="40">
        <v>-1.1599999999999999</v>
      </c>
      <c r="E42" s="40">
        <v>-5.21</v>
      </c>
      <c r="F42" s="45">
        <v>3.13</v>
      </c>
      <c r="G42" s="40">
        <v>6.3</v>
      </c>
      <c r="H42" s="40">
        <v>4.8</v>
      </c>
      <c r="I42" s="40">
        <v>4.9000000000000004</v>
      </c>
      <c r="J42" s="40">
        <v>8.5</v>
      </c>
      <c r="K42" s="40">
        <v>7</v>
      </c>
      <c r="L42" s="40">
        <v>10.199999999999999</v>
      </c>
      <c r="M42" s="40">
        <v>4.2</v>
      </c>
      <c r="N42" s="40">
        <v>8.5</v>
      </c>
      <c r="O42" s="40">
        <v>3.3</v>
      </c>
      <c r="P42" s="40">
        <v>5.6</v>
      </c>
      <c r="Q42" s="40">
        <v>0.2</v>
      </c>
      <c r="R42" s="40">
        <v>-5.8</v>
      </c>
    </row>
    <row r="43" spans="1:18" ht="22.7" customHeight="1">
      <c r="A43" s="37"/>
      <c r="B43" s="39" t="s">
        <v>35</v>
      </c>
      <c r="C43" s="40">
        <v>0.76</v>
      </c>
      <c r="D43" s="40">
        <v>-2.64</v>
      </c>
      <c r="E43" s="40">
        <v>-4.49</v>
      </c>
      <c r="F43" s="45">
        <v>4.8899999999999997</v>
      </c>
      <c r="G43" s="40">
        <v>1</v>
      </c>
      <c r="H43" s="40">
        <v>7.3</v>
      </c>
      <c r="I43" s="40">
        <v>7</v>
      </c>
      <c r="J43" s="40">
        <v>8.3000000000000007</v>
      </c>
      <c r="K43" s="40">
        <v>5.8</v>
      </c>
      <c r="L43" s="40">
        <v>11.5</v>
      </c>
      <c r="M43" s="40">
        <v>2.6</v>
      </c>
      <c r="N43" s="40">
        <v>13.3</v>
      </c>
      <c r="O43" s="40">
        <v>-2.1</v>
      </c>
      <c r="P43" s="40">
        <v>5.5</v>
      </c>
      <c r="Q43" s="40">
        <v>-1.7992424242424199</v>
      </c>
      <c r="R43" s="40">
        <v>-1.3500482160077154</v>
      </c>
    </row>
    <row r="44" spans="1:18" ht="22.7" customHeight="1">
      <c r="A44" s="37"/>
      <c r="B44" s="39" t="s">
        <v>36</v>
      </c>
      <c r="C44" s="40">
        <v>4.84</v>
      </c>
      <c r="D44" s="40">
        <v>3.34</v>
      </c>
      <c r="E44" s="40">
        <v>-13.25</v>
      </c>
      <c r="F44" s="45">
        <v>3.86</v>
      </c>
      <c r="G44" s="40">
        <v>9.8000000000000007</v>
      </c>
      <c r="H44" s="40">
        <v>3.5</v>
      </c>
      <c r="I44" s="40">
        <v>9.4</v>
      </c>
      <c r="J44" s="40">
        <v>8.5</v>
      </c>
      <c r="K44" s="40">
        <v>-0.2</v>
      </c>
      <c r="L44" s="40">
        <v>15.5</v>
      </c>
      <c r="M44" s="40">
        <v>1.4</v>
      </c>
      <c r="N44" s="40">
        <v>12.4</v>
      </c>
      <c r="O44" s="40">
        <v>4.0999999999999996</v>
      </c>
      <c r="P44" s="40">
        <v>-2.8</v>
      </c>
      <c r="Q44" s="40">
        <v>-2.4107142857142883</v>
      </c>
      <c r="R44" s="40">
        <v>-1.1893870082342106</v>
      </c>
    </row>
    <row r="45" spans="1:18" ht="22.7" customHeight="1">
      <c r="A45" s="37"/>
      <c r="B45" s="39" t="s">
        <v>37</v>
      </c>
      <c r="C45" s="40">
        <v>0.67</v>
      </c>
      <c r="D45" s="40">
        <v>-6.29</v>
      </c>
      <c r="E45" s="40">
        <v>-0.97</v>
      </c>
      <c r="F45" s="45">
        <v>6.75</v>
      </c>
      <c r="G45" s="40">
        <v>-1.2</v>
      </c>
      <c r="H45" s="40">
        <v>14.2</v>
      </c>
      <c r="I45" s="40">
        <v>4.0999999999999996</v>
      </c>
      <c r="J45" s="40">
        <v>0.5</v>
      </c>
      <c r="K45" s="40">
        <v>14.2</v>
      </c>
      <c r="L45" s="40">
        <v>5.5</v>
      </c>
      <c r="M45" s="40">
        <v>10.5</v>
      </c>
      <c r="N45" s="40">
        <v>3.6</v>
      </c>
      <c r="O45" s="40">
        <v>-5.4</v>
      </c>
      <c r="P45" s="40">
        <v>10.1</v>
      </c>
      <c r="Q45" s="40">
        <v>-1.9945602901178638</v>
      </c>
      <c r="R45" s="40">
        <v>-4.6253469010175792</v>
      </c>
    </row>
    <row r="46" spans="1:18" ht="22.7" customHeight="1">
      <c r="A46" s="37"/>
      <c r="B46" s="39" t="s">
        <v>38</v>
      </c>
      <c r="C46" s="40">
        <v>0.34</v>
      </c>
      <c r="D46" s="40">
        <v>3.31</v>
      </c>
      <c r="E46" s="40">
        <v>-6.66</v>
      </c>
      <c r="F46" s="45">
        <v>5.03</v>
      </c>
      <c r="G46" s="40">
        <v>1.3</v>
      </c>
      <c r="H46" s="40">
        <v>7.3</v>
      </c>
      <c r="I46" s="40">
        <v>8.3000000000000007</v>
      </c>
      <c r="J46" s="40">
        <v>8.4</v>
      </c>
      <c r="K46" s="40">
        <v>6.7</v>
      </c>
      <c r="L46" s="40">
        <v>8.1999999999999993</v>
      </c>
      <c r="M46" s="40">
        <v>1.9</v>
      </c>
      <c r="N46" s="40">
        <v>8.8000000000000007</v>
      </c>
      <c r="O46" s="40">
        <v>2.6</v>
      </c>
      <c r="P46" s="40">
        <v>2.7</v>
      </c>
      <c r="Q46" s="40">
        <v>-2.0128087831655983</v>
      </c>
      <c r="R46" s="40">
        <v>-5.5088702147525588</v>
      </c>
    </row>
    <row r="47" spans="1:18" ht="22.7" customHeight="1">
      <c r="A47" s="37"/>
      <c r="B47" s="39" t="s">
        <v>39</v>
      </c>
      <c r="C47" s="40">
        <v>0.33</v>
      </c>
      <c r="D47" s="40">
        <v>-1.92</v>
      </c>
      <c r="E47" s="40">
        <v>-8.61</v>
      </c>
      <c r="F47" s="45">
        <v>8.91</v>
      </c>
      <c r="G47" s="40">
        <v>3.4</v>
      </c>
      <c r="H47" s="40">
        <v>8.5</v>
      </c>
      <c r="I47" s="40">
        <v>8.3000000000000007</v>
      </c>
      <c r="J47" s="40">
        <v>1.5</v>
      </c>
      <c r="K47" s="40">
        <v>8.1999999999999993</v>
      </c>
      <c r="L47" s="40">
        <v>11.9</v>
      </c>
      <c r="M47" s="40">
        <v>2.7</v>
      </c>
      <c r="N47" s="40">
        <v>11.2</v>
      </c>
      <c r="O47" s="40">
        <v>-0.8</v>
      </c>
      <c r="P47" s="40">
        <v>0.8</v>
      </c>
      <c r="Q47" s="40">
        <v>-2.6794258373205704</v>
      </c>
      <c r="R47" s="40">
        <v>-1.6715830875122961</v>
      </c>
    </row>
    <row r="48" spans="1:18" ht="22.7" customHeight="1">
      <c r="A48" s="37"/>
      <c r="B48" s="39" t="s">
        <v>40</v>
      </c>
      <c r="C48" s="40">
        <v>-3.12</v>
      </c>
      <c r="D48" s="40">
        <v>0.06</v>
      </c>
      <c r="E48" s="40">
        <v>-5.45</v>
      </c>
      <c r="F48" s="45">
        <v>10.4</v>
      </c>
      <c r="G48" s="40">
        <v>3.4</v>
      </c>
      <c r="H48" s="40">
        <v>5</v>
      </c>
      <c r="I48" s="40">
        <v>4.8</v>
      </c>
      <c r="J48" s="40">
        <v>5.4</v>
      </c>
      <c r="K48" s="40">
        <v>10.1</v>
      </c>
      <c r="L48" s="40">
        <v>11.1</v>
      </c>
      <c r="M48" s="40">
        <v>4.5999999999999996</v>
      </c>
      <c r="N48" s="40">
        <v>4.9000000000000004</v>
      </c>
      <c r="O48" s="40">
        <v>2.8</v>
      </c>
      <c r="P48" s="40">
        <v>0</v>
      </c>
      <c r="Q48" s="40">
        <v>-2.6802218114602594</v>
      </c>
      <c r="R48" s="40">
        <v>-1.0446343779677014</v>
      </c>
    </row>
    <row r="49" spans="1:18" ht="22.7" customHeight="1">
      <c r="A49" s="37"/>
      <c r="B49" s="39" t="s">
        <v>41</v>
      </c>
      <c r="C49" s="40">
        <v>0.06</v>
      </c>
      <c r="D49" s="40">
        <v>1.58</v>
      </c>
      <c r="E49" s="40">
        <v>-5.7</v>
      </c>
      <c r="F49" s="45">
        <v>3.84</v>
      </c>
      <c r="G49" s="40">
        <v>4.7</v>
      </c>
      <c r="H49" s="40">
        <v>7.5</v>
      </c>
      <c r="I49" s="40">
        <v>6.3</v>
      </c>
      <c r="J49" s="40">
        <v>7.9</v>
      </c>
      <c r="K49" s="40">
        <v>8.5</v>
      </c>
      <c r="L49" s="40">
        <v>7.2</v>
      </c>
      <c r="M49" s="40">
        <v>3.9</v>
      </c>
      <c r="N49" s="40">
        <v>8.6</v>
      </c>
      <c r="O49" s="40">
        <v>5.6</v>
      </c>
      <c r="P49" s="40">
        <v>-1.5</v>
      </c>
      <c r="Q49" s="40">
        <v>-4.8171275646743954</v>
      </c>
      <c r="R49" s="40">
        <v>-2.1555763823805085</v>
      </c>
    </row>
    <row r="50" spans="1:18" ht="22.7" customHeight="1">
      <c r="A50" s="37"/>
      <c r="B50" s="39" t="s">
        <v>42</v>
      </c>
      <c r="C50" s="40">
        <v>-0.56999999999999995</v>
      </c>
      <c r="D50" s="40">
        <v>-5.99</v>
      </c>
      <c r="E50" s="40">
        <v>-3.77</v>
      </c>
      <c r="F50" s="45">
        <v>9.16</v>
      </c>
      <c r="G50" s="40">
        <v>3.8</v>
      </c>
      <c r="H50" s="40">
        <v>10.8</v>
      </c>
      <c r="I50" s="40">
        <v>6.3</v>
      </c>
      <c r="J50" s="40">
        <v>1.3</v>
      </c>
      <c r="K50" s="40">
        <v>9.6999999999999993</v>
      </c>
      <c r="L50" s="40">
        <v>9.8000000000000007</v>
      </c>
      <c r="M50" s="40">
        <v>3.5</v>
      </c>
      <c r="N50" s="40">
        <v>9.8000000000000007</v>
      </c>
      <c r="O50" s="40">
        <v>0.9</v>
      </c>
      <c r="P50" s="40">
        <v>-1.9</v>
      </c>
      <c r="Q50" s="40">
        <v>-2.1677662582469392</v>
      </c>
      <c r="R50" s="40">
        <v>-2.4084778420038533</v>
      </c>
    </row>
    <row r="51" spans="1:18" ht="22.7" customHeight="1">
      <c r="A51" s="37"/>
      <c r="B51" s="39" t="s">
        <v>43</v>
      </c>
      <c r="C51" s="40">
        <v>1.74</v>
      </c>
      <c r="D51" s="40">
        <v>-0.5</v>
      </c>
      <c r="E51" s="40">
        <v>-4.24</v>
      </c>
      <c r="F51" s="45">
        <v>10.64</v>
      </c>
      <c r="G51" s="40">
        <v>1.3</v>
      </c>
      <c r="H51" s="40">
        <v>6.2</v>
      </c>
      <c r="I51" s="40">
        <v>5.6</v>
      </c>
      <c r="J51" s="40">
        <v>7.2</v>
      </c>
      <c r="K51" s="40">
        <v>12.3</v>
      </c>
      <c r="L51" s="40">
        <v>6.6</v>
      </c>
      <c r="M51" s="40">
        <v>2.2999999999999998</v>
      </c>
      <c r="N51" s="40">
        <v>6.6</v>
      </c>
      <c r="O51" s="40">
        <v>3.2</v>
      </c>
      <c r="P51" s="40">
        <v>1.9</v>
      </c>
      <c r="Q51" s="40">
        <v>-0.35026269702277402</v>
      </c>
      <c r="R51" s="40">
        <v>-6.4147627416520141</v>
      </c>
    </row>
    <row r="52" spans="1:18" ht="22.7" customHeight="1">
      <c r="A52" s="37"/>
      <c r="B52" s="39" t="s">
        <v>44</v>
      </c>
      <c r="C52" s="40">
        <v>-0.28999999999999998</v>
      </c>
      <c r="D52" s="40">
        <v>-1.1000000000000001</v>
      </c>
      <c r="E52" s="40">
        <v>-2.2000000000000002</v>
      </c>
      <c r="F52" s="45">
        <v>6.23</v>
      </c>
      <c r="G52" s="40">
        <v>2.4</v>
      </c>
      <c r="H52" s="40">
        <v>9.1</v>
      </c>
      <c r="I52" s="40">
        <v>6.4</v>
      </c>
      <c r="J52" s="40">
        <v>6</v>
      </c>
      <c r="K52" s="40">
        <v>8.1999999999999993</v>
      </c>
      <c r="L52" s="40">
        <v>5.6</v>
      </c>
      <c r="M52" s="40">
        <v>6.1</v>
      </c>
      <c r="N52" s="40">
        <v>8.3000000000000007</v>
      </c>
      <c r="O52" s="40">
        <v>5.8</v>
      </c>
      <c r="P52" s="40">
        <v>-1.4</v>
      </c>
      <c r="Q52" s="40">
        <v>-5.5653710247349775</v>
      </c>
      <c r="R52" s="40">
        <v>-1.5902712815715647</v>
      </c>
    </row>
    <row r="53" spans="1:18" ht="22.7" customHeight="1">
      <c r="A53" s="37"/>
      <c r="B53" s="39" t="s">
        <v>45</v>
      </c>
      <c r="C53" s="40">
        <v>-2.44</v>
      </c>
      <c r="D53" s="40">
        <v>-8.3000000000000007</v>
      </c>
      <c r="E53" s="40">
        <v>1.8</v>
      </c>
      <c r="F53" s="45">
        <v>12.31</v>
      </c>
      <c r="G53" s="40">
        <v>1.7</v>
      </c>
      <c r="H53" s="40">
        <v>6.8</v>
      </c>
      <c r="I53" s="40">
        <v>6.2</v>
      </c>
      <c r="J53" s="40">
        <v>3.5</v>
      </c>
      <c r="K53" s="40">
        <v>9.8000000000000007</v>
      </c>
      <c r="L53" s="40">
        <v>6.2</v>
      </c>
      <c r="M53" s="40">
        <v>4.5999999999999996</v>
      </c>
      <c r="N53" s="40">
        <v>6.8</v>
      </c>
      <c r="O53" s="40">
        <v>2.4</v>
      </c>
      <c r="P53" s="40">
        <v>-0.9</v>
      </c>
      <c r="Q53" s="40">
        <v>-3.7335285505124438</v>
      </c>
      <c r="R53" s="40">
        <v>-2.8897338403041761</v>
      </c>
    </row>
    <row r="54" spans="1:18" ht="12" customHeight="1">
      <c r="B54" s="39"/>
      <c r="C54" s="40"/>
      <c r="D54" s="40"/>
      <c r="E54" s="40"/>
      <c r="F54" s="45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5" spans="1:18" ht="31.7" customHeight="1">
      <c r="B55" s="41" t="s">
        <v>46</v>
      </c>
      <c r="C55" s="46">
        <v>0.37</v>
      </c>
      <c r="D55" s="42">
        <v>-1.8</v>
      </c>
      <c r="E55" s="42">
        <v>-4.8</v>
      </c>
      <c r="F55" s="42">
        <v>7.2</v>
      </c>
      <c r="G55" s="42">
        <v>3.1</v>
      </c>
      <c r="H55" s="42">
        <v>7.5</v>
      </c>
      <c r="I55" s="42">
        <v>6.4</v>
      </c>
      <c r="J55" s="42">
        <v>5.5</v>
      </c>
      <c r="K55" s="42">
        <v>8.3000000000000007</v>
      </c>
      <c r="L55" s="42">
        <v>8.9</v>
      </c>
      <c r="M55" s="42">
        <v>4</v>
      </c>
      <c r="N55" s="42">
        <v>8.4</v>
      </c>
      <c r="O55" s="42">
        <v>1.9</v>
      </c>
      <c r="P55" s="42">
        <v>1.3</v>
      </c>
      <c r="Q55" s="42">
        <v>-2.5</v>
      </c>
      <c r="R55" s="42">
        <v>-3.1</v>
      </c>
    </row>
    <row r="56" spans="1:18" ht="22.7" customHeight="1"/>
    <row r="57" spans="1:18" ht="22.7" customHeight="1">
      <c r="B57" s="128" t="s">
        <v>49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1:18" ht="22.7" customHeight="1">
      <c r="B58" s="127" t="s">
        <v>33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1:18" ht="22.7" customHeight="1">
      <c r="B59" s="35"/>
      <c r="C59" s="36">
        <v>2001</v>
      </c>
      <c r="D59" s="36">
        <v>2002</v>
      </c>
      <c r="E59" s="36">
        <v>2003</v>
      </c>
      <c r="F59" s="36">
        <v>2004</v>
      </c>
      <c r="G59" s="36">
        <v>2005</v>
      </c>
      <c r="H59" s="36">
        <v>2006</v>
      </c>
      <c r="I59" s="36">
        <v>2007</v>
      </c>
      <c r="J59" s="36">
        <v>2008</v>
      </c>
      <c r="K59" s="36">
        <v>2009</v>
      </c>
      <c r="L59" s="36">
        <v>2010</v>
      </c>
      <c r="M59" s="36">
        <v>2011</v>
      </c>
      <c r="N59" s="36">
        <v>2012</v>
      </c>
      <c r="O59" s="36">
        <v>2013</v>
      </c>
      <c r="P59" s="36">
        <v>2014</v>
      </c>
      <c r="Q59" s="36">
        <v>2015</v>
      </c>
      <c r="R59" s="36">
        <v>2016</v>
      </c>
    </row>
    <row r="60" spans="1:18" ht="22.7" customHeight="1">
      <c r="A60" s="37"/>
      <c r="B60" s="39" t="s">
        <v>34</v>
      </c>
      <c r="C60" s="47">
        <v>3.45</v>
      </c>
      <c r="D60" s="40">
        <v>-0.18</v>
      </c>
      <c r="E60" s="40">
        <v>-4.42</v>
      </c>
      <c r="F60" s="45">
        <v>3.12</v>
      </c>
      <c r="G60" s="40">
        <v>6.7</v>
      </c>
      <c r="H60" s="40">
        <v>3.8</v>
      </c>
      <c r="I60" s="40">
        <v>5.2</v>
      </c>
      <c r="J60" s="40">
        <v>8.6</v>
      </c>
      <c r="K60" s="40">
        <v>6.7</v>
      </c>
      <c r="L60" s="40">
        <v>9.9</v>
      </c>
      <c r="M60" s="40">
        <v>4.2</v>
      </c>
      <c r="N60" s="40">
        <v>9.1</v>
      </c>
      <c r="O60" s="40">
        <v>3</v>
      </c>
      <c r="P60" s="40">
        <v>5.6</v>
      </c>
      <c r="Q60" s="40">
        <v>0.3</v>
      </c>
      <c r="R60" s="40">
        <v>-5.8</v>
      </c>
    </row>
    <row r="61" spans="1:18" ht="22.7" customHeight="1">
      <c r="A61" s="37"/>
      <c r="B61" s="39" t="s">
        <v>35</v>
      </c>
      <c r="C61" s="47">
        <v>1.61</v>
      </c>
      <c r="D61" s="40">
        <v>-2.09</v>
      </c>
      <c r="E61" s="40">
        <v>-3.74</v>
      </c>
      <c r="F61" s="45">
        <v>4.83</v>
      </c>
      <c r="G61" s="40">
        <v>-1</v>
      </c>
      <c r="H61" s="40">
        <v>7.6</v>
      </c>
      <c r="I61" s="40">
        <v>8.5</v>
      </c>
      <c r="J61" s="40">
        <v>8.4</v>
      </c>
      <c r="K61" s="40">
        <v>5.5</v>
      </c>
      <c r="L61" s="40">
        <v>11.1</v>
      </c>
      <c r="M61" s="40">
        <v>2.6</v>
      </c>
      <c r="N61" s="40">
        <v>13.9</v>
      </c>
      <c r="O61" s="40">
        <v>-2.1</v>
      </c>
      <c r="P61" s="40">
        <v>5.3</v>
      </c>
      <c r="Q61" s="40">
        <v>-1.4177693761814769</v>
      </c>
      <c r="R61" s="40">
        <v>-1.3422818791946178</v>
      </c>
    </row>
    <row r="62" spans="1:18" ht="22.7" customHeight="1">
      <c r="A62" s="37"/>
      <c r="B62" s="39" t="s">
        <v>36</v>
      </c>
      <c r="C62" s="47">
        <v>5.24</v>
      </c>
      <c r="D62" s="40">
        <v>3.96</v>
      </c>
      <c r="E62" s="40">
        <v>-12.74</v>
      </c>
      <c r="F62" s="45">
        <v>3.79</v>
      </c>
      <c r="G62" s="40">
        <v>9.1999999999999993</v>
      </c>
      <c r="H62" s="40">
        <v>2</v>
      </c>
      <c r="I62" s="40">
        <v>11.4</v>
      </c>
      <c r="J62" s="40">
        <v>8.4</v>
      </c>
      <c r="K62" s="40">
        <v>-0.7</v>
      </c>
      <c r="L62" s="40">
        <v>15.2</v>
      </c>
      <c r="M62" s="40">
        <v>1.3</v>
      </c>
      <c r="N62" s="40">
        <v>13</v>
      </c>
      <c r="O62" s="40">
        <v>4.4000000000000004</v>
      </c>
      <c r="P62" s="40">
        <v>-3</v>
      </c>
      <c r="Q62" s="40">
        <v>-2.3978685612788486</v>
      </c>
      <c r="R62" s="40">
        <v>-1.0009099181073733</v>
      </c>
    </row>
    <row r="63" spans="1:18" ht="22.7" customHeight="1">
      <c r="A63" s="37"/>
      <c r="B63" s="39" t="s">
        <v>37</v>
      </c>
      <c r="C63" s="47">
        <v>0.36</v>
      </c>
      <c r="D63" s="40">
        <v>-5.42</v>
      </c>
      <c r="E63" s="40">
        <v>-0.31</v>
      </c>
      <c r="F63" s="45">
        <v>7.2</v>
      </c>
      <c r="G63" s="40">
        <v>-2.1</v>
      </c>
      <c r="H63" s="40">
        <v>14.6</v>
      </c>
      <c r="I63" s="40">
        <v>4.5</v>
      </c>
      <c r="J63" s="40">
        <v>0</v>
      </c>
      <c r="K63" s="40">
        <v>14.1</v>
      </c>
      <c r="L63" s="40">
        <v>5.2</v>
      </c>
      <c r="M63" s="40">
        <v>10.6</v>
      </c>
      <c r="N63" s="40">
        <v>3.8</v>
      </c>
      <c r="O63" s="40">
        <v>-5.6</v>
      </c>
      <c r="P63" s="40">
        <v>10.5</v>
      </c>
      <c r="Q63" s="40">
        <v>-1.9837691614066788</v>
      </c>
      <c r="R63" s="40">
        <v>-4.4158233670653191</v>
      </c>
    </row>
    <row r="64" spans="1:18" ht="22.7" customHeight="1">
      <c r="A64" s="37"/>
      <c r="B64" s="39" t="s">
        <v>38</v>
      </c>
      <c r="C64" s="47">
        <v>0.77</v>
      </c>
      <c r="D64" s="40">
        <v>4.07</v>
      </c>
      <c r="E64" s="40">
        <v>-6.08</v>
      </c>
      <c r="F64" s="45">
        <v>5.05</v>
      </c>
      <c r="G64" s="40">
        <v>0.3</v>
      </c>
      <c r="H64" s="40">
        <v>7.6</v>
      </c>
      <c r="I64" s="40">
        <v>8.6999999999999993</v>
      </c>
      <c r="J64" s="40">
        <v>8.1</v>
      </c>
      <c r="K64" s="40">
        <v>6.5</v>
      </c>
      <c r="L64" s="40">
        <v>7.8</v>
      </c>
      <c r="M64" s="40">
        <v>1.8</v>
      </c>
      <c r="N64" s="40">
        <v>8.9</v>
      </c>
      <c r="O64" s="40">
        <v>3</v>
      </c>
      <c r="P64" s="40">
        <v>2.8</v>
      </c>
      <c r="Q64" s="40">
        <v>-2.0947176684881552</v>
      </c>
      <c r="R64" s="40">
        <v>-5.3023255813953512</v>
      </c>
    </row>
    <row r="65" spans="1:18" ht="22.7" customHeight="1">
      <c r="A65" s="37"/>
      <c r="B65" s="39" t="s">
        <v>39</v>
      </c>
      <c r="C65" s="47">
        <v>1.1599999999999999</v>
      </c>
      <c r="D65" s="40">
        <v>-1.42</v>
      </c>
      <c r="E65" s="40">
        <v>-8.3800000000000008</v>
      </c>
      <c r="F65" s="45">
        <v>9.18</v>
      </c>
      <c r="G65" s="40">
        <v>2.4</v>
      </c>
      <c r="H65" s="40">
        <v>9</v>
      </c>
      <c r="I65" s="40">
        <v>8.5</v>
      </c>
      <c r="J65" s="40">
        <v>1.2</v>
      </c>
      <c r="K65" s="40">
        <v>8</v>
      </c>
      <c r="L65" s="40">
        <v>11.5</v>
      </c>
      <c r="M65" s="40">
        <v>2.6</v>
      </c>
      <c r="N65" s="40">
        <v>11.7</v>
      </c>
      <c r="O65" s="40">
        <v>-0.6</v>
      </c>
      <c r="P65" s="40">
        <v>0.5</v>
      </c>
      <c r="Q65" s="40">
        <v>-2.5787965616045905</v>
      </c>
      <c r="R65" s="40">
        <v>-2.6470588235294135</v>
      </c>
    </row>
    <row r="66" spans="1:18" ht="22.7" customHeight="1">
      <c r="A66" s="37"/>
      <c r="B66" s="39" t="s">
        <v>40</v>
      </c>
      <c r="C66" s="47">
        <v>-2.74</v>
      </c>
      <c r="D66" s="40">
        <v>0.62</v>
      </c>
      <c r="E66" s="40">
        <v>-5.41</v>
      </c>
      <c r="F66" s="45">
        <v>10.84</v>
      </c>
      <c r="G66" s="40">
        <v>2.2999999999999998</v>
      </c>
      <c r="H66" s="40">
        <v>5.3</v>
      </c>
      <c r="I66" s="40">
        <v>5</v>
      </c>
      <c r="J66" s="40">
        <v>5.0999999999999996</v>
      </c>
      <c r="K66" s="40">
        <v>10</v>
      </c>
      <c r="L66" s="40">
        <v>10.6</v>
      </c>
      <c r="M66" s="40">
        <v>4.5999999999999996</v>
      </c>
      <c r="N66" s="40">
        <v>5.3</v>
      </c>
      <c r="O66" s="40">
        <v>2.7</v>
      </c>
      <c r="P66" s="40">
        <v>-0.1</v>
      </c>
      <c r="Q66" s="40">
        <v>-2.6777469990766356</v>
      </c>
      <c r="R66" s="40">
        <v>-0.66413662239089843</v>
      </c>
    </row>
    <row r="67" spans="1:18" ht="22.7" customHeight="1">
      <c r="A67" s="37"/>
      <c r="B67" s="39" t="s">
        <v>41</v>
      </c>
      <c r="C67" s="47">
        <v>0.56000000000000005</v>
      </c>
      <c r="D67" s="40">
        <v>2.31</v>
      </c>
      <c r="E67" s="40">
        <v>-5.5</v>
      </c>
      <c r="F67" s="45">
        <v>4.25</v>
      </c>
      <c r="G67" s="40">
        <v>3.6</v>
      </c>
      <c r="H67" s="40">
        <v>7.9</v>
      </c>
      <c r="I67" s="40">
        <v>6.4</v>
      </c>
      <c r="J67" s="40">
        <v>7.6</v>
      </c>
      <c r="K67" s="40">
        <v>8.4</v>
      </c>
      <c r="L67" s="40">
        <v>6.8</v>
      </c>
      <c r="M67" s="40">
        <v>3.9</v>
      </c>
      <c r="N67" s="40">
        <v>9</v>
      </c>
      <c r="O67" s="40">
        <v>5.7</v>
      </c>
      <c r="P67" s="40">
        <v>-1.7</v>
      </c>
      <c r="Q67" s="40">
        <v>-4.9866429207479968</v>
      </c>
      <c r="R67" s="40">
        <v>-1.6869728209934376</v>
      </c>
    </row>
    <row r="68" spans="1:18" ht="22.7" customHeight="1">
      <c r="A68" s="37"/>
      <c r="B68" s="39" t="s">
        <v>42</v>
      </c>
      <c r="C68" s="47">
        <v>-0.14000000000000001</v>
      </c>
      <c r="D68" s="40">
        <v>-5.67</v>
      </c>
      <c r="E68" s="40">
        <v>-3.55</v>
      </c>
      <c r="F68" s="45">
        <v>9.6300000000000008</v>
      </c>
      <c r="G68" s="40">
        <v>2.7</v>
      </c>
      <c r="H68" s="40">
        <v>11.4</v>
      </c>
      <c r="I68" s="40">
        <v>6.6</v>
      </c>
      <c r="J68" s="40">
        <v>0.9</v>
      </c>
      <c r="K68" s="40">
        <v>9.4</v>
      </c>
      <c r="L68" s="40">
        <v>9.4</v>
      </c>
      <c r="M68" s="40">
        <v>3.5</v>
      </c>
      <c r="N68" s="40">
        <v>10.6</v>
      </c>
      <c r="O68" s="40">
        <v>0.6</v>
      </c>
      <c r="P68" s="40">
        <v>-2.1</v>
      </c>
      <c r="Q68" s="40">
        <v>-2.0735155513666226</v>
      </c>
      <c r="R68" s="40">
        <v>-2.4061597690086645</v>
      </c>
    </row>
    <row r="69" spans="1:18" ht="22.7" customHeight="1">
      <c r="A69" s="37"/>
      <c r="B69" s="39" t="s">
        <v>43</v>
      </c>
      <c r="C69" s="47">
        <v>2.2000000000000002</v>
      </c>
      <c r="D69" s="40">
        <v>0.15</v>
      </c>
      <c r="E69" s="40">
        <v>-4.0599999999999996</v>
      </c>
      <c r="F69" s="45">
        <v>11.25</v>
      </c>
      <c r="G69" s="40">
        <v>0.4</v>
      </c>
      <c r="H69" s="40">
        <v>6.6</v>
      </c>
      <c r="I69" s="40">
        <v>5.4</v>
      </c>
      <c r="J69" s="40">
        <v>7.1</v>
      </c>
      <c r="K69" s="40">
        <v>12.1</v>
      </c>
      <c r="L69" s="40">
        <v>6.4</v>
      </c>
      <c r="M69" s="40">
        <v>2.2999999999999998</v>
      </c>
      <c r="N69" s="40">
        <v>7</v>
      </c>
      <c r="O69" s="40">
        <v>3.1</v>
      </c>
      <c r="P69" s="40">
        <v>1.9</v>
      </c>
      <c r="Q69" s="40">
        <v>-0.52401746724890508</v>
      </c>
      <c r="R69" s="40">
        <v>-6.4091308165057148</v>
      </c>
    </row>
    <row r="70" spans="1:18" ht="22.7" customHeight="1">
      <c r="A70" s="37"/>
      <c r="B70" s="39" t="s">
        <v>44</v>
      </c>
      <c r="C70" s="47">
        <v>0.56999999999999995</v>
      </c>
      <c r="D70" s="40">
        <v>-0.69</v>
      </c>
      <c r="E70" s="40">
        <v>-2.27</v>
      </c>
      <c r="F70" s="45">
        <v>6.96</v>
      </c>
      <c r="G70" s="40">
        <v>1.5</v>
      </c>
      <c r="H70" s="40">
        <v>9.6999999999999993</v>
      </c>
      <c r="I70" s="40">
        <v>6.4</v>
      </c>
      <c r="J70" s="40">
        <v>5.7</v>
      </c>
      <c r="K70" s="40">
        <v>8</v>
      </c>
      <c r="L70" s="40">
        <v>5.4</v>
      </c>
      <c r="M70" s="40">
        <v>6.4</v>
      </c>
      <c r="N70" s="40">
        <v>8.6999999999999993</v>
      </c>
      <c r="O70" s="40">
        <v>5.5</v>
      </c>
      <c r="P70" s="40">
        <v>-1.1000000000000001</v>
      </c>
      <c r="Q70" s="40">
        <v>-5.8047493403693977</v>
      </c>
      <c r="R70" s="40">
        <v>-1.6806722689075571</v>
      </c>
    </row>
    <row r="71" spans="1:18" ht="22.7" customHeight="1">
      <c r="A71" s="37"/>
      <c r="B71" s="39" t="s">
        <v>45</v>
      </c>
      <c r="C71" s="47">
        <v>-1.72</v>
      </c>
      <c r="D71" s="40">
        <v>-7.68</v>
      </c>
      <c r="E71" s="40">
        <v>1.63</v>
      </c>
      <c r="F71" s="45">
        <v>12.58</v>
      </c>
      <c r="G71" s="40">
        <v>0.8</v>
      </c>
      <c r="H71" s="40">
        <v>7.2</v>
      </c>
      <c r="I71" s="40">
        <v>6.2</v>
      </c>
      <c r="J71" s="40">
        <v>3.2</v>
      </c>
      <c r="K71" s="40">
        <v>9.4</v>
      </c>
      <c r="L71" s="40">
        <v>6.1</v>
      </c>
      <c r="M71" s="40">
        <v>4.5999999999999996</v>
      </c>
      <c r="N71" s="40">
        <v>7.5</v>
      </c>
      <c r="O71" s="40">
        <v>2.1</v>
      </c>
      <c r="P71" s="40">
        <v>-0.8</v>
      </c>
      <c r="Q71" s="40">
        <v>-3.9215686274509665</v>
      </c>
      <c r="R71" s="40">
        <v>-3.1746031746031855</v>
      </c>
    </row>
    <row r="72" spans="1:18" ht="12" customHeight="1">
      <c r="B72" s="39"/>
      <c r="C72" s="47"/>
      <c r="D72" s="40"/>
      <c r="E72" s="40"/>
      <c r="F72" s="45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ht="31.7" customHeight="1">
      <c r="B73" s="41" t="s">
        <v>46</v>
      </c>
      <c r="C73" s="48">
        <v>0.85</v>
      </c>
      <c r="D73" s="42">
        <v>-1.1000000000000001</v>
      </c>
      <c r="E73" s="42">
        <v>-4.5</v>
      </c>
      <c r="F73" s="42">
        <v>7.5</v>
      </c>
      <c r="G73" s="42">
        <v>2.2000000000000002</v>
      </c>
      <c r="H73" s="42">
        <v>7.7</v>
      </c>
      <c r="I73" s="42">
        <v>6.8</v>
      </c>
      <c r="J73" s="42">
        <v>5.3</v>
      </c>
      <c r="K73" s="42">
        <v>8.1</v>
      </c>
      <c r="L73" s="42">
        <v>8.6</v>
      </c>
      <c r="M73" s="42">
        <v>4</v>
      </c>
      <c r="N73" s="42">
        <v>8.9</v>
      </c>
      <c r="O73" s="42">
        <v>1.9</v>
      </c>
      <c r="P73" s="42">
        <v>1.3</v>
      </c>
      <c r="Q73" s="42">
        <v>-2.6</v>
      </c>
      <c r="R73" s="42">
        <v>-3.1</v>
      </c>
    </row>
    <row r="74" spans="1:18" ht="22.7" customHeight="1"/>
    <row r="75" spans="1:18" ht="22.7" customHeight="1">
      <c r="B75" s="128" t="s">
        <v>50</v>
      </c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1:18" ht="22.7" customHeight="1">
      <c r="B76" s="127" t="s">
        <v>33</v>
      </c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</row>
    <row r="77" spans="1:18" ht="22.7" customHeight="1">
      <c r="B77" s="35"/>
      <c r="C77" s="36">
        <v>2001</v>
      </c>
      <c r="D77" s="36">
        <v>2002</v>
      </c>
      <c r="E77" s="36">
        <v>2003</v>
      </c>
      <c r="F77" s="36">
        <v>2004</v>
      </c>
      <c r="G77" s="36">
        <v>2005</v>
      </c>
      <c r="H77" s="36">
        <v>2006</v>
      </c>
      <c r="I77" s="36">
        <v>2007</v>
      </c>
      <c r="J77" s="36">
        <v>2008</v>
      </c>
      <c r="K77" s="36">
        <v>2009</v>
      </c>
      <c r="L77" s="36">
        <v>2010</v>
      </c>
      <c r="M77" s="36">
        <v>2011</v>
      </c>
      <c r="N77" s="36">
        <v>2012</v>
      </c>
      <c r="O77" s="36">
        <v>2013</v>
      </c>
      <c r="P77" s="36">
        <v>2014</v>
      </c>
      <c r="Q77" s="36">
        <v>2015</v>
      </c>
      <c r="R77" s="36">
        <v>2016</v>
      </c>
    </row>
    <row r="78" spans="1:18" ht="22.7" customHeight="1">
      <c r="A78" s="37"/>
      <c r="B78" s="39" t="s">
        <v>34</v>
      </c>
      <c r="C78" s="47">
        <v>7.98</v>
      </c>
      <c r="D78" s="40">
        <v>0.25</v>
      </c>
      <c r="E78" s="40">
        <v>-0.97</v>
      </c>
      <c r="F78" s="40">
        <v>1.7</v>
      </c>
      <c r="G78" s="40">
        <v>4</v>
      </c>
      <c r="H78" s="40">
        <v>8.3000000000000007</v>
      </c>
      <c r="I78" s="40">
        <v>6.5</v>
      </c>
      <c r="J78" s="40">
        <v>15.4</v>
      </c>
      <c r="K78" s="40">
        <v>-4.8</v>
      </c>
      <c r="L78" s="40">
        <v>2.2000000000000002</v>
      </c>
      <c r="M78" s="40">
        <v>9.8000000000000007</v>
      </c>
      <c r="N78" s="40">
        <v>1.5</v>
      </c>
      <c r="O78" s="40">
        <v>5.2</v>
      </c>
      <c r="P78" s="40">
        <v>3</v>
      </c>
      <c r="Q78" s="40">
        <v>-0.7</v>
      </c>
      <c r="R78" s="40">
        <v>-12.9</v>
      </c>
    </row>
    <row r="79" spans="1:18" ht="22.7" customHeight="1">
      <c r="A79" s="37"/>
      <c r="B79" s="39" t="s">
        <v>35</v>
      </c>
      <c r="C79" s="47">
        <v>-0.98</v>
      </c>
      <c r="D79" s="40">
        <v>-3.7</v>
      </c>
      <c r="E79" s="40">
        <v>5.8</v>
      </c>
      <c r="F79" s="40">
        <v>-5.87</v>
      </c>
      <c r="G79" s="40">
        <v>0</v>
      </c>
      <c r="H79" s="40">
        <v>6.2</v>
      </c>
      <c r="I79" s="40">
        <v>3.4</v>
      </c>
      <c r="J79" s="40">
        <v>12.4</v>
      </c>
      <c r="K79" s="40">
        <v>-6.9</v>
      </c>
      <c r="L79" s="40">
        <v>11.2</v>
      </c>
      <c r="M79" s="40">
        <v>14.1</v>
      </c>
      <c r="N79" s="40">
        <v>-3.2</v>
      </c>
      <c r="O79" s="40">
        <v>0.4</v>
      </c>
      <c r="P79" s="40">
        <v>7.2</v>
      </c>
      <c r="Q79" s="40">
        <v>-7.4589127686472745</v>
      </c>
      <c r="R79" s="40">
        <v>-11.475409836065587</v>
      </c>
    </row>
    <row r="80" spans="1:18" ht="22.7" customHeight="1">
      <c r="A80" s="37"/>
      <c r="B80" s="39" t="s">
        <v>36</v>
      </c>
      <c r="C80" s="47">
        <v>7.15</v>
      </c>
      <c r="D80" s="40">
        <v>-3.95</v>
      </c>
      <c r="E80" s="40">
        <v>-5.38</v>
      </c>
      <c r="F80" s="40">
        <v>7.12</v>
      </c>
      <c r="G80" s="40">
        <v>0.7</v>
      </c>
      <c r="H80" s="40">
        <v>1</v>
      </c>
      <c r="I80" s="40">
        <v>10</v>
      </c>
      <c r="J80" s="40">
        <v>12.1</v>
      </c>
      <c r="K80" s="40">
        <v>-8.3000000000000007</v>
      </c>
      <c r="L80" s="40">
        <v>15.7</v>
      </c>
      <c r="M80" s="40">
        <v>5.6</v>
      </c>
      <c r="N80" s="40">
        <v>4.3</v>
      </c>
      <c r="O80" s="40">
        <v>5.8</v>
      </c>
      <c r="P80" s="40">
        <v>-7.3</v>
      </c>
      <c r="Q80" s="40">
        <v>-1.1614401858304313</v>
      </c>
      <c r="R80" s="40">
        <v>-15.276145710928324</v>
      </c>
    </row>
    <row r="81" spans="1:18" ht="22.7" customHeight="1">
      <c r="A81" s="37"/>
      <c r="B81" s="39" t="s">
        <v>37</v>
      </c>
      <c r="C81" s="47">
        <v>-3.35</v>
      </c>
      <c r="D81" s="40">
        <v>-1.2</v>
      </c>
      <c r="E81" s="40">
        <v>-0.3</v>
      </c>
      <c r="F81" s="40">
        <v>-0.16</v>
      </c>
      <c r="G81" s="40">
        <v>14.8</v>
      </c>
      <c r="H81" s="40">
        <v>-3.2</v>
      </c>
      <c r="I81" s="40">
        <v>4.2</v>
      </c>
      <c r="J81" s="40">
        <v>19.7</v>
      </c>
      <c r="K81" s="40">
        <v>-9.6</v>
      </c>
      <c r="L81" s="40">
        <v>16.600000000000001</v>
      </c>
      <c r="M81" s="40">
        <v>1.5</v>
      </c>
      <c r="N81" s="40">
        <v>-1.3</v>
      </c>
      <c r="O81" s="40">
        <v>10.3</v>
      </c>
      <c r="P81" s="40">
        <v>-5.2</v>
      </c>
      <c r="Q81" s="40">
        <v>-7.5163398692810413</v>
      </c>
      <c r="R81" s="40">
        <v>-9.8939929328621936</v>
      </c>
    </row>
    <row r="82" spans="1:18" ht="22.7" customHeight="1">
      <c r="A82" s="37"/>
      <c r="B82" s="39" t="s">
        <v>38</v>
      </c>
      <c r="C82" s="47">
        <v>3.41</v>
      </c>
      <c r="D82" s="40">
        <v>-6.61</v>
      </c>
      <c r="E82" s="40">
        <v>-11.33</v>
      </c>
      <c r="F82" s="40">
        <v>23.03</v>
      </c>
      <c r="G82" s="40">
        <v>-6.1</v>
      </c>
      <c r="H82" s="40">
        <v>9.3000000000000007</v>
      </c>
      <c r="I82" s="40">
        <v>16.100000000000001</v>
      </c>
      <c r="J82" s="40">
        <v>3.8</v>
      </c>
      <c r="K82" s="40">
        <v>-10.7</v>
      </c>
      <c r="L82" s="40">
        <v>11.9</v>
      </c>
      <c r="M82" s="40">
        <v>5.5</v>
      </c>
      <c r="N82" s="40">
        <v>4</v>
      </c>
      <c r="O82" s="40">
        <v>1</v>
      </c>
      <c r="P82" s="40">
        <v>2</v>
      </c>
      <c r="Q82" s="40">
        <v>-7.8397212543554033</v>
      </c>
      <c r="R82" s="40">
        <v>-13.610586011342152</v>
      </c>
    </row>
    <row r="83" spans="1:18" ht="22.7" customHeight="1">
      <c r="A83" s="37"/>
      <c r="B83" s="39" t="s">
        <v>39</v>
      </c>
      <c r="C83" s="47">
        <v>0.83</v>
      </c>
      <c r="D83" s="40">
        <v>-7.19</v>
      </c>
      <c r="E83" s="40">
        <v>-4.5999999999999996</v>
      </c>
      <c r="F83" s="40">
        <v>14.13</v>
      </c>
      <c r="G83" s="40">
        <v>1.3</v>
      </c>
      <c r="H83" s="40">
        <v>-2.7</v>
      </c>
      <c r="I83" s="40">
        <v>16.399999999999999</v>
      </c>
      <c r="J83" s="40">
        <v>10.3</v>
      </c>
      <c r="K83" s="40">
        <v>-1.1000000000000001</v>
      </c>
      <c r="L83" s="40">
        <v>4.3</v>
      </c>
      <c r="M83" s="40">
        <v>11.3</v>
      </c>
      <c r="N83" s="40">
        <v>0.6</v>
      </c>
      <c r="O83" s="40">
        <v>-3.1</v>
      </c>
      <c r="P83" s="40">
        <v>-2.5</v>
      </c>
      <c r="Q83" s="40">
        <v>-4.5764362220058423</v>
      </c>
      <c r="R83" s="40">
        <v>-3.8775510204081653</v>
      </c>
    </row>
    <row r="84" spans="1:18" ht="22.7" customHeight="1">
      <c r="A84" s="37"/>
      <c r="B84" s="39" t="s">
        <v>40</v>
      </c>
      <c r="C84" s="47">
        <v>-6.19</v>
      </c>
      <c r="D84" s="40">
        <v>5.7</v>
      </c>
      <c r="E84" s="40">
        <v>-6.32</v>
      </c>
      <c r="F84" s="40">
        <v>7.9</v>
      </c>
      <c r="G84" s="40">
        <v>7.1</v>
      </c>
      <c r="H84" s="40">
        <v>-5</v>
      </c>
      <c r="I84" s="40">
        <v>10.3</v>
      </c>
      <c r="J84" s="40">
        <v>8.3000000000000007</v>
      </c>
      <c r="K84" s="40">
        <v>-2.2000000000000002</v>
      </c>
      <c r="L84" s="40">
        <v>12.8</v>
      </c>
      <c r="M84" s="40">
        <v>1.4</v>
      </c>
      <c r="N84" s="40">
        <v>5.7</v>
      </c>
      <c r="O84" s="40">
        <v>6</v>
      </c>
      <c r="P84" s="40">
        <v>-4.0999999999999996</v>
      </c>
      <c r="Q84" s="40">
        <v>-8.1339712918660272</v>
      </c>
      <c r="R84" s="40">
        <v>-14.0625</v>
      </c>
    </row>
    <row r="85" spans="1:18" ht="22.7" customHeight="1">
      <c r="A85" s="37"/>
      <c r="B85" s="39" t="s">
        <v>41</v>
      </c>
      <c r="C85" s="47">
        <v>3.48</v>
      </c>
      <c r="D85" s="40">
        <v>2.2599999999999998</v>
      </c>
      <c r="E85" s="40">
        <v>-6.66</v>
      </c>
      <c r="F85" s="40">
        <v>-1.1000000000000001</v>
      </c>
      <c r="G85" s="40">
        <v>10.6</v>
      </c>
      <c r="H85" s="40">
        <v>1.4</v>
      </c>
      <c r="I85" s="40">
        <v>12.8</v>
      </c>
      <c r="J85" s="40">
        <v>4.4000000000000004</v>
      </c>
      <c r="K85" s="40">
        <v>-5.7</v>
      </c>
      <c r="L85" s="40">
        <v>13</v>
      </c>
      <c r="M85" s="40">
        <v>0.9</v>
      </c>
      <c r="N85" s="40">
        <v>8.4</v>
      </c>
      <c r="O85" s="40">
        <v>3.7</v>
      </c>
      <c r="P85" s="40">
        <v>-0.8</v>
      </c>
      <c r="Q85" s="40">
        <v>-13.733075435203101</v>
      </c>
      <c r="R85" s="40">
        <v>-10.53811659192826</v>
      </c>
    </row>
    <row r="86" spans="1:18" ht="22.7" customHeight="1">
      <c r="A86" s="37"/>
      <c r="B86" s="39" t="s">
        <v>42</v>
      </c>
      <c r="C86" s="47">
        <v>-0.15</v>
      </c>
      <c r="D86" s="40">
        <v>0.42</v>
      </c>
      <c r="E86" s="40">
        <v>-3.3</v>
      </c>
      <c r="F86" s="40">
        <v>4.07</v>
      </c>
      <c r="G86" s="40">
        <v>11.5</v>
      </c>
      <c r="H86" s="40">
        <v>2.6</v>
      </c>
      <c r="I86" s="40">
        <v>7</v>
      </c>
      <c r="J86" s="40">
        <v>9.4</v>
      </c>
      <c r="K86" s="40">
        <v>-6.6</v>
      </c>
      <c r="L86" s="40">
        <v>12.8</v>
      </c>
      <c r="M86" s="40">
        <v>0.7</v>
      </c>
      <c r="N86" s="40">
        <v>5.3</v>
      </c>
      <c r="O86" s="40">
        <v>0.4</v>
      </c>
      <c r="P86" s="40">
        <v>0</v>
      </c>
      <c r="Q86" s="40">
        <v>-12.854030501089319</v>
      </c>
      <c r="R86" s="40">
        <v>-10.250000000000004</v>
      </c>
    </row>
    <row r="87" spans="1:18" ht="22.7" customHeight="1">
      <c r="A87" s="37"/>
      <c r="B87" s="39" t="s">
        <v>43</v>
      </c>
      <c r="C87" s="47">
        <v>7.11</v>
      </c>
      <c r="D87" s="40">
        <v>0.59</v>
      </c>
      <c r="E87" s="40">
        <v>-1.86</v>
      </c>
      <c r="F87" s="40">
        <v>-1.42</v>
      </c>
      <c r="G87" s="40">
        <v>9.3000000000000007</v>
      </c>
      <c r="H87" s="40">
        <v>-1.5</v>
      </c>
      <c r="I87" s="40">
        <v>15.2</v>
      </c>
      <c r="J87" s="40">
        <v>0.2</v>
      </c>
      <c r="K87" s="40">
        <v>3.9</v>
      </c>
      <c r="L87" s="40">
        <v>10</v>
      </c>
      <c r="M87" s="40">
        <v>-2.2000000000000002</v>
      </c>
      <c r="N87" s="40">
        <v>4.5999999999999996</v>
      </c>
      <c r="O87" s="40">
        <v>3.7</v>
      </c>
      <c r="P87" s="40">
        <v>0.6</v>
      </c>
      <c r="Q87" s="40">
        <v>-10.521042084168341</v>
      </c>
      <c r="R87" s="40">
        <v>-12.206047032474798</v>
      </c>
    </row>
    <row r="88" spans="1:18" ht="22.7" customHeight="1">
      <c r="A88" s="37"/>
      <c r="B88" s="39" t="s">
        <v>44</v>
      </c>
      <c r="C88" s="47">
        <v>1.29</v>
      </c>
      <c r="D88" s="40">
        <v>0.41</v>
      </c>
      <c r="E88" s="40">
        <v>-2.86</v>
      </c>
      <c r="F88" s="40">
        <v>0.16</v>
      </c>
      <c r="G88" s="40">
        <v>8.5</v>
      </c>
      <c r="H88" s="40">
        <v>7</v>
      </c>
      <c r="I88" s="40">
        <v>12.3</v>
      </c>
      <c r="J88" s="40">
        <v>-8.8000000000000007</v>
      </c>
      <c r="K88" s="40">
        <v>4.9000000000000004</v>
      </c>
      <c r="L88" s="40">
        <v>9.1999999999999993</v>
      </c>
      <c r="M88" s="40">
        <v>0.4</v>
      </c>
      <c r="N88" s="40">
        <v>6.6</v>
      </c>
      <c r="O88" s="40">
        <v>6.1</v>
      </c>
      <c r="P88" s="40">
        <v>1.8</v>
      </c>
      <c r="Q88" s="40">
        <v>-15.555555555555555</v>
      </c>
      <c r="R88" s="40">
        <v>-9.7894736842105257</v>
      </c>
    </row>
    <row r="89" spans="1:18" ht="22.7" customHeight="1">
      <c r="A89" s="37"/>
      <c r="B89" s="39" t="s">
        <v>45</v>
      </c>
      <c r="C89" s="47">
        <v>1.08</v>
      </c>
      <c r="D89" s="40">
        <v>-1.07</v>
      </c>
      <c r="E89" s="40">
        <v>0.74</v>
      </c>
      <c r="F89" s="40">
        <v>4.82</v>
      </c>
      <c r="G89" s="40">
        <v>8.1</v>
      </c>
      <c r="H89" s="40">
        <v>1.9</v>
      </c>
      <c r="I89" s="40">
        <v>9.6999999999999993</v>
      </c>
      <c r="J89" s="40">
        <v>-6.5</v>
      </c>
      <c r="K89" s="40">
        <v>6.1</v>
      </c>
      <c r="L89" s="40">
        <v>9.8000000000000007</v>
      </c>
      <c r="M89" s="40">
        <v>0.7</v>
      </c>
      <c r="N89" s="40">
        <v>3.8</v>
      </c>
      <c r="O89" s="40">
        <v>3.1</v>
      </c>
      <c r="P89" s="40">
        <v>-3.4</v>
      </c>
      <c r="Q89" s="40">
        <v>-9.6724667349027627</v>
      </c>
      <c r="R89" s="40">
        <v>-8.7818696883852692</v>
      </c>
    </row>
    <row r="90" spans="1:18" ht="12" customHeight="1">
      <c r="B90" s="39"/>
      <c r="C90" s="47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</row>
    <row r="91" spans="1:18" ht="31.7" customHeight="1">
      <c r="B91" s="41" t="s">
        <v>46</v>
      </c>
      <c r="C91" s="48">
        <v>1.59</v>
      </c>
      <c r="D91" s="42">
        <v>-1.3</v>
      </c>
      <c r="E91" s="42">
        <v>-3.1</v>
      </c>
      <c r="F91" s="42">
        <v>4.7</v>
      </c>
      <c r="G91" s="42">
        <v>5.8</v>
      </c>
      <c r="H91" s="42">
        <v>2</v>
      </c>
      <c r="I91" s="42">
        <v>10.6</v>
      </c>
      <c r="J91" s="42">
        <v>4.8</v>
      </c>
      <c r="K91" s="42">
        <v>-2.7</v>
      </c>
      <c r="L91" s="42">
        <v>10.6</v>
      </c>
      <c r="M91" s="42">
        <v>3.6</v>
      </c>
      <c r="N91" s="42">
        <v>3.5</v>
      </c>
      <c r="O91" s="42">
        <v>3.4</v>
      </c>
      <c r="P91" s="42">
        <v>-1.1000000000000001</v>
      </c>
      <c r="Q91" s="42">
        <v>-8.6</v>
      </c>
      <c r="R91" s="42">
        <v>-10.9</v>
      </c>
    </row>
    <row r="92" spans="1:18" ht="22.7" customHeight="1"/>
    <row r="93" spans="1:18" ht="22.7" customHeight="1">
      <c r="B93" s="128" t="s">
        <v>51</v>
      </c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1:18" ht="22.7" customHeight="1">
      <c r="B94" s="127" t="s">
        <v>33</v>
      </c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</row>
    <row r="95" spans="1:18" ht="22.7" customHeight="1">
      <c r="B95" s="35"/>
      <c r="C95" s="36">
        <v>2001</v>
      </c>
      <c r="D95" s="36">
        <v>2002</v>
      </c>
      <c r="E95" s="36">
        <v>2003</v>
      </c>
      <c r="F95" s="36">
        <v>2004</v>
      </c>
      <c r="G95" s="36">
        <v>2005</v>
      </c>
      <c r="H95" s="36">
        <v>2006</v>
      </c>
      <c r="I95" s="36">
        <v>2007</v>
      </c>
      <c r="J95" s="36">
        <v>2008</v>
      </c>
      <c r="K95" s="36">
        <v>2009</v>
      </c>
      <c r="L95" s="36">
        <v>2010</v>
      </c>
      <c r="M95" s="36">
        <v>2011</v>
      </c>
      <c r="N95" s="36">
        <v>2012</v>
      </c>
      <c r="O95" s="36">
        <v>2013</v>
      </c>
      <c r="P95" s="36">
        <v>2014</v>
      </c>
      <c r="Q95" s="36">
        <v>2015</v>
      </c>
      <c r="R95" s="36">
        <v>2016</v>
      </c>
    </row>
    <row r="96" spans="1:18" ht="22.7" customHeight="1">
      <c r="A96" s="37"/>
      <c r="B96" s="39" t="s">
        <v>34</v>
      </c>
      <c r="C96" s="47">
        <v>11.09</v>
      </c>
      <c r="D96" s="40">
        <v>0.95</v>
      </c>
      <c r="E96" s="40">
        <v>-10.91</v>
      </c>
      <c r="F96" s="40">
        <v>19</v>
      </c>
      <c r="G96" s="40">
        <v>19.7</v>
      </c>
      <c r="H96" s="40">
        <v>12.6</v>
      </c>
      <c r="I96" s="40">
        <v>23.9</v>
      </c>
      <c r="J96" s="40">
        <v>16</v>
      </c>
      <c r="K96" s="40">
        <v>6.2</v>
      </c>
      <c r="L96" s="40">
        <v>17.7</v>
      </c>
      <c r="M96" s="40">
        <v>19.2</v>
      </c>
      <c r="N96" s="40">
        <v>13.1</v>
      </c>
      <c r="O96" s="40">
        <v>5.8</v>
      </c>
      <c r="P96" s="40">
        <v>5.8</v>
      </c>
      <c r="Q96" s="40">
        <v>-3.4</v>
      </c>
      <c r="R96" s="40">
        <v>-24.7</v>
      </c>
    </row>
    <row r="97" spans="1:18" ht="22.7" customHeight="1">
      <c r="A97" s="37"/>
      <c r="B97" s="39" t="s">
        <v>35</v>
      </c>
      <c r="C97" s="47">
        <v>-0.75</v>
      </c>
      <c r="D97" s="40">
        <v>-1.01</v>
      </c>
      <c r="E97" s="40">
        <v>-2.12</v>
      </c>
      <c r="F97" s="40">
        <v>16.5</v>
      </c>
      <c r="G97" s="40">
        <v>16.7</v>
      </c>
      <c r="H97" s="40">
        <v>9.4</v>
      </c>
      <c r="I97" s="40">
        <v>19.2</v>
      </c>
      <c r="J97" s="40">
        <v>22.1</v>
      </c>
      <c r="K97" s="40">
        <v>-2</v>
      </c>
      <c r="L97" s="40">
        <v>22.1</v>
      </c>
      <c r="M97" s="40">
        <v>20.399999999999999</v>
      </c>
      <c r="N97" s="40">
        <v>13.5</v>
      </c>
      <c r="O97" s="40">
        <v>-0.9</v>
      </c>
      <c r="P97" s="40">
        <v>10.4</v>
      </c>
      <c r="Q97" s="40">
        <v>-10.690633869441813</v>
      </c>
      <c r="R97" s="40">
        <v>-10.275423728813561</v>
      </c>
    </row>
    <row r="98" spans="1:18" ht="22.7" customHeight="1">
      <c r="A98" s="37"/>
      <c r="B98" s="39" t="s">
        <v>36</v>
      </c>
      <c r="C98" s="47">
        <v>10.64</v>
      </c>
      <c r="D98" s="40">
        <v>-3.98</v>
      </c>
      <c r="E98" s="40">
        <v>-15.84</v>
      </c>
      <c r="F98" s="40">
        <v>36.4</v>
      </c>
      <c r="G98" s="40">
        <v>17.7</v>
      </c>
      <c r="H98" s="40">
        <v>10.9</v>
      </c>
      <c r="I98" s="40">
        <v>17.7</v>
      </c>
      <c r="J98" s="40">
        <v>14.4</v>
      </c>
      <c r="K98" s="40">
        <v>-0.9</v>
      </c>
      <c r="L98" s="40">
        <v>25.4</v>
      </c>
      <c r="M98" s="40">
        <v>11.2</v>
      </c>
      <c r="N98" s="40">
        <v>20.9</v>
      </c>
      <c r="O98" s="40">
        <v>-0.8</v>
      </c>
      <c r="P98" s="40">
        <v>3.8</v>
      </c>
      <c r="Q98" s="40">
        <v>-6.7628494138863848</v>
      </c>
      <c r="R98" s="40">
        <v>-13.829787234042568</v>
      </c>
    </row>
    <row r="99" spans="1:18" ht="22.7" customHeight="1">
      <c r="A99" s="37"/>
      <c r="B99" s="39" t="s">
        <v>37</v>
      </c>
      <c r="C99" s="47">
        <v>2.79</v>
      </c>
      <c r="D99" s="40">
        <v>8.5299999999999994</v>
      </c>
      <c r="E99" s="40">
        <v>-16.23</v>
      </c>
      <c r="F99" s="40">
        <v>33</v>
      </c>
      <c r="G99" s="40">
        <v>24</v>
      </c>
      <c r="H99" s="40">
        <v>2.9</v>
      </c>
      <c r="I99" s="40">
        <v>13.1</v>
      </c>
      <c r="J99" s="40">
        <v>27.8</v>
      </c>
      <c r="K99" s="40">
        <v>-10</v>
      </c>
      <c r="L99" s="40">
        <v>22.5</v>
      </c>
      <c r="M99" s="40">
        <v>19.3</v>
      </c>
      <c r="N99" s="40">
        <v>12.4</v>
      </c>
      <c r="O99" s="40">
        <v>9.1</v>
      </c>
      <c r="P99" s="40">
        <v>2.5</v>
      </c>
      <c r="Q99" s="40">
        <v>-15.34246575342465</v>
      </c>
      <c r="R99" s="40">
        <v>-10.140237324703349</v>
      </c>
    </row>
    <row r="100" spans="1:18" ht="22.7" customHeight="1">
      <c r="A100" s="37"/>
      <c r="B100" s="39" t="s">
        <v>38</v>
      </c>
      <c r="C100" s="47">
        <v>0.18</v>
      </c>
      <c r="D100" s="40">
        <v>1.74</v>
      </c>
      <c r="E100" s="40">
        <v>-10.7</v>
      </c>
      <c r="F100" s="40">
        <v>35</v>
      </c>
      <c r="G100" s="40">
        <v>18.5</v>
      </c>
      <c r="H100" s="40">
        <v>15.2</v>
      </c>
      <c r="I100" s="40">
        <v>10.4</v>
      </c>
      <c r="J100" s="40">
        <v>16.100000000000001</v>
      </c>
      <c r="K100" s="40">
        <v>-6.1</v>
      </c>
      <c r="L100" s="40">
        <v>19.600000000000001</v>
      </c>
      <c r="M100" s="40">
        <v>20.3</v>
      </c>
      <c r="N100" s="40">
        <v>9.3000000000000007</v>
      </c>
      <c r="O100" s="40">
        <v>6.3</v>
      </c>
      <c r="P100" s="40">
        <v>8.1999999999999993</v>
      </c>
      <c r="Q100" s="40">
        <v>-18.460329929300869</v>
      </c>
      <c r="R100" s="40">
        <v>-15.221579961464348</v>
      </c>
    </row>
    <row r="101" spans="1:18" ht="22.7" customHeight="1">
      <c r="A101" s="37"/>
      <c r="B101" s="39" t="s">
        <v>39</v>
      </c>
      <c r="C101" s="47">
        <v>-3.11</v>
      </c>
      <c r="D101" s="40">
        <v>2.12</v>
      </c>
      <c r="E101" s="40">
        <v>-4.87</v>
      </c>
      <c r="F101" s="40">
        <v>36.1</v>
      </c>
      <c r="G101" s="40">
        <v>21.2</v>
      </c>
      <c r="H101" s="40">
        <v>3.2</v>
      </c>
      <c r="I101" s="40">
        <v>16.100000000000001</v>
      </c>
      <c r="J101" s="40">
        <v>16.2</v>
      </c>
      <c r="K101" s="40">
        <v>-1.1000000000000001</v>
      </c>
      <c r="L101" s="40">
        <v>17</v>
      </c>
      <c r="M101" s="40">
        <v>16.3</v>
      </c>
      <c r="N101" s="40">
        <v>15.7</v>
      </c>
      <c r="O101" s="40">
        <v>2.8</v>
      </c>
      <c r="P101" s="40">
        <v>0.1</v>
      </c>
      <c r="Q101" s="40">
        <v>-13.584905660377366</v>
      </c>
      <c r="R101" s="40">
        <v>-10.698689956331876</v>
      </c>
    </row>
    <row r="102" spans="1:18" ht="22.7" customHeight="1">
      <c r="A102" s="37"/>
      <c r="B102" s="39" t="s">
        <v>40</v>
      </c>
      <c r="C102" s="47">
        <v>-5.18</v>
      </c>
      <c r="D102" s="40">
        <v>-0.31</v>
      </c>
      <c r="E102" s="40">
        <v>-1.02</v>
      </c>
      <c r="F102" s="40">
        <v>32.5</v>
      </c>
      <c r="G102" s="40">
        <v>16.600000000000001</v>
      </c>
      <c r="H102" s="40">
        <v>1.6</v>
      </c>
      <c r="I102" s="40">
        <v>18.3</v>
      </c>
      <c r="J102" s="40">
        <v>19.7</v>
      </c>
      <c r="K102" s="40">
        <v>0.4</v>
      </c>
      <c r="L102" s="40">
        <v>12.3</v>
      </c>
      <c r="M102" s="40">
        <v>21</v>
      </c>
      <c r="N102" s="40">
        <v>12.6</v>
      </c>
      <c r="O102" s="40">
        <v>11</v>
      </c>
      <c r="P102" s="40">
        <v>-9.1999999999999993</v>
      </c>
      <c r="Q102" s="40">
        <v>-12.765957446808507</v>
      </c>
      <c r="R102" s="40">
        <v>-10.710498409331915</v>
      </c>
    </row>
    <row r="103" spans="1:18" ht="22.7" customHeight="1">
      <c r="A103" s="37"/>
      <c r="B103" s="39" t="s">
        <v>41</v>
      </c>
      <c r="C103" s="47">
        <v>-7.36</v>
      </c>
      <c r="D103" s="40">
        <v>1.54</v>
      </c>
      <c r="E103" s="40">
        <v>-1.37</v>
      </c>
      <c r="F103" s="40">
        <v>28.6</v>
      </c>
      <c r="G103" s="40">
        <v>16.7</v>
      </c>
      <c r="H103" s="40">
        <v>10.8</v>
      </c>
      <c r="I103" s="40">
        <v>17.2</v>
      </c>
      <c r="J103" s="40">
        <v>13.1</v>
      </c>
      <c r="K103" s="40">
        <v>0.6</v>
      </c>
      <c r="L103" s="40">
        <v>16.7</v>
      </c>
      <c r="M103" s="40">
        <v>16.899999999999999</v>
      </c>
      <c r="N103" s="40">
        <v>15.3</v>
      </c>
      <c r="O103" s="40">
        <v>7.8</v>
      </c>
      <c r="P103" s="40">
        <v>-7.5</v>
      </c>
      <c r="Q103" s="40">
        <v>-18.58802502234138</v>
      </c>
      <c r="R103" s="40">
        <v>-9.3304061470911073</v>
      </c>
    </row>
    <row r="104" spans="1:18" ht="22.7" customHeight="1">
      <c r="A104" s="37"/>
      <c r="B104" s="39" t="s">
        <v>42</v>
      </c>
      <c r="C104" s="47">
        <v>-6.25</v>
      </c>
      <c r="D104" s="40">
        <v>-0.96</v>
      </c>
      <c r="E104" s="40">
        <v>7.01</v>
      </c>
      <c r="F104" s="40">
        <v>20.3</v>
      </c>
      <c r="G104" s="40">
        <v>12.2</v>
      </c>
      <c r="H104" s="40">
        <v>20.6</v>
      </c>
      <c r="I104" s="40">
        <v>12.7</v>
      </c>
      <c r="J104" s="40">
        <v>21.3</v>
      </c>
      <c r="K104" s="40">
        <v>2</v>
      </c>
      <c r="L104" s="40">
        <v>14.3</v>
      </c>
      <c r="M104" s="40">
        <v>15.9</v>
      </c>
      <c r="N104" s="40">
        <v>6.2</v>
      </c>
      <c r="O104" s="40">
        <v>7.4</v>
      </c>
      <c r="P104" s="40">
        <v>0.1</v>
      </c>
      <c r="Q104" s="40">
        <v>-18.289353958143771</v>
      </c>
      <c r="R104" s="40">
        <v>-13.363028953229394</v>
      </c>
    </row>
    <row r="105" spans="1:18" ht="22.7" customHeight="1">
      <c r="A105" s="37"/>
      <c r="B105" s="39" t="s">
        <v>43</v>
      </c>
      <c r="C105" s="47">
        <v>-0.71</v>
      </c>
      <c r="D105" s="40">
        <v>-0.18</v>
      </c>
      <c r="E105" s="40">
        <v>5.55</v>
      </c>
      <c r="F105" s="40">
        <v>19.399999999999999</v>
      </c>
      <c r="G105" s="40">
        <v>11.8</v>
      </c>
      <c r="H105" s="40">
        <v>18.100000000000001</v>
      </c>
      <c r="I105" s="40">
        <v>13.9</v>
      </c>
      <c r="J105" s="40">
        <v>15.6</v>
      </c>
      <c r="K105" s="40">
        <v>3.5</v>
      </c>
      <c r="L105" s="40">
        <v>15.3</v>
      </c>
      <c r="M105" s="40">
        <v>13.2</v>
      </c>
      <c r="N105" s="40">
        <v>13.7</v>
      </c>
      <c r="O105" s="40">
        <v>5</v>
      </c>
      <c r="P105" s="40">
        <v>-1.8</v>
      </c>
      <c r="Q105" s="40">
        <v>-16.14005123825789</v>
      </c>
      <c r="R105" s="40">
        <v>-13.543788187372707</v>
      </c>
    </row>
    <row r="106" spans="1:18" ht="22.7" customHeight="1">
      <c r="A106" s="37"/>
      <c r="B106" s="39" t="s">
        <v>44</v>
      </c>
      <c r="C106" s="47">
        <v>-6.71</v>
      </c>
      <c r="D106" s="40">
        <v>-1.76</v>
      </c>
      <c r="E106" s="40">
        <v>9.06</v>
      </c>
      <c r="F106" s="40">
        <v>21.6</v>
      </c>
      <c r="G106" s="40">
        <v>14.6</v>
      </c>
      <c r="H106" s="40">
        <v>14.5</v>
      </c>
      <c r="I106" s="40">
        <v>15.6</v>
      </c>
      <c r="J106" s="40">
        <v>4.5</v>
      </c>
      <c r="K106" s="40">
        <v>13.8</v>
      </c>
      <c r="L106" s="40">
        <v>20.6</v>
      </c>
      <c r="M106" s="40">
        <v>12.3</v>
      </c>
      <c r="N106" s="40">
        <v>8.5</v>
      </c>
      <c r="O106" s="40">
        <v>9</v>
      </c>
      <c r="P106" s="40">
        <v>2.2999999999999998</v>
      </c>
      <c r="Q106" s="40">
        <v>-14.726291441788742</v>
      </c>
      <c r="R106" s="40">
        <v>-7.8661844484629206</v>
      </c>
    </row>
    <row r="107" spans="1:18" ht="22.7" customHeight="1">
      <c r="A107" s="37"/>
      <c r="B107" s="39" t="s">
        <v>45</v>
      </c>
      <c r="C107" s="47">
        <v>-4.4400000000000004</v>
      </c>
      <c r="D107" s="40">
        <v>-8.27</v>
      </c>
      <c r="E107" s="40">
        <v>20.89</v>
      </c>
      <c r="F107" s="40">
        <v>23.8</v>
      </c>
      <c r="G107" s="40">
        <v>9.4</v>
      </c>
      <c r="H107" s="40">
        <v>6.1</v>
      </c>
      <c r="I107" s="40">
        <v>11.7</v>
      </c>
      <c r="J107" s="40">
        <v>4.5999999999999996</v>
      </c>
      <c r="K107" s="40">
        <v>13.3</v>
      </c>
      <c r="L107" s="40">
        <v>18.399999999999999</v>
      </c>
      <c r="M107" s="40">
        <v>15.3</v>
      </c>
      <c r="N107" s="40">
        <v>8.4</v>
      </c>
      <c r="O107" s="40">
        <v>-0.9</v>
      </c>
      <c r="P107" s="40">
        <v>-3.4</v>
      </c>
      <c r="Q107" s="40">
        <v>-18.893129770992356</v>
      </c>
      <c r="R107" s="40">
        <v>-8.8627450980392162</v>
      </c>
    </row>
    <row r="108" spans="1:18" ht="12" customHeight="1">
      <c r="B108" s="39"/>
      <c r="C108" s="47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</row>
    <row r="109" spans="1:18" ht="31.7" customHeight="1">
      <c r="B109" s="41" t="s">
        <v>46</v>
      </c>
      <c r="C109" s="48">
        <v>-1.28</v>
      </c>
      <c r="D109" s="42">
        <v>-0.6</v>
      </c>
      <c r="E109" s="42">
        <v>-0.8</v>
      </c>
      <c r="F109" s="42">
        <v>26.4</v>
      </c>
      <c r="G109" s="42">
        <v>16</v>
      </c>
      <c r="H109" s="42">
        <v>10.199999999999999</v>
      </c>
      <c r="I109" s="42">
        <v>15.4</v>
      </c>
      <c r="J109" s="42">
        <v>15.1</v>
      </c>
      <c r="K109" s="42">
        <v>2.1</v>
      </c>
      <c r="L109" s="42">
        <v>18.3</v>
      </c>
      <c r="M109" s="42">
        <v>16.600000000000001</v>
      </c>
      <c r="N109" s="42">
        <v>12.2</v>
      </c>
      <c r="O109" s="42">
        <v>4.9000000000000004</v>
      </c>
      <c r="P109" s="42">
        <v>0.6</v>
      </c>
      <c r="Q109" s="42">
        <v>-14.1</v>
      </c>
      <c r="R109" s="42">
        <v>-12.6</v>
      </c>
    </row>
    <row r="110" spans="1:18" ht="22.7" customHeight="1"/>
    <row r="111" spans="1:18" ht="22.7" customHeight="1">
      <c r="B111" s="128" t="s">
        <v>52</v>
      </c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1:18" ht="22.7" customHeight="1">
      <c r="B112" s="127" t="s">
        <v>33</v>
      </c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</row>
    <row r="113" spans="1:18" ht="22.7" customHeight="1">
      <c r="B113" s="35"/>
      <c r="C113" s="36">
        <v>2001</v>
      </c>
      <c r="D113" s="36">
        <v>2002</v>
      </c>
      <c r="E113" s="36">
        <v>2003</v>
      </c>
      <c r="F113" s="36">
        <v>2004</v>
      </c>
      <c r="G113" s="36">
        <v>2005</v>
      </c>
      <c r="H113" s="36">
        <v>2006</v>
      </c>
      <c r="I113" s="36">
        <v>2007</v>
      </c>
      <c r="J113" s="36">
        <v>2008</v>
      </c>
      <c r="K113" s="36">
        <v>2009</v>
      </c>
      <c r="L113" s="36">
        <v>2010</v>
      </c>
      <c r="M113" s="36">
        <v>2011</v>
      </c>
      <c r="N113" s="36">
        <v>2012</v>
      </c>
      <c r="O113" s="36">
        <v>2013</v>
      </c>
      <c r="P113" s="36">
        <v>2014</v>
      </c>
      <c r="Q113" s="36">
        <v>2015</v>
      </c>
      <c r="R113" s="36">
        <v>2016</v>
      </c>
    </row>
    <row r="114" spans="1:18" ht="22.7" customHeight="1">
      <c r="A114" s="37"/>
      <c r="B114" s="39" t="s">
        <v>34</v>
      </c>
      <c r="C114" s="49" t="s">
        <v>5</v>
      </c>
      <c r="D114" s="40" t="s">
        <v>5</v>
      </c>
      <c r="E114" s="40" t="s">
        <v>5</v>
      </c>
      <c r="F114" s="40">
        <v>5.18</v>
      </c>
      <c r="G114" s="40">
        <v>0.4</v>
      </c>
      <c r="H114" s="40">
        <v>8.8000000000000007</v>
      </c>
      <c r="I114" s="40">
        <v>4.8</v>
      </c>
      <c r="J114" s="40">
        <v>16.2</v>
      </c>
      <c r="K114" s="40">
        <v>8.8000000000000007</v>
      </c>
      <c r="L114" s="40">
        <v>10.4</v>
      </c>
      <c r="M114" s="40">
        <v>12.7</v>
      </c>
      <c r="N114" s="40">
        <v>8.6</v>
      </c>
      <c r="O114" s="40">
        <v>10.6</v>
      </c>
      <c r="P114" s="40">
        <v>13.9</v>
      </c>
      <c r="Q114" s="40">
        <v>5</v>
      </c>
      <c r="R114" s="40">
        <v>-0.2</v>
      </c>
    </row>
    <row r="115" spans="1:18" ht="22.7" customHeight="1">
      <c r="A115" s="37"/>
      <c r="B115" s="39" t="s">
        <v>35</v>
      </c>
      <c r="C115" s="49" t="s">
        <v>5</v>
      </c>
      <c r="D115" s="40" t="s">
        <v>5</v>
      </c>
      <c r="E115" s="40" t="s">
        <v>5</v>
      </c>
      <c r="F115" s="40">
        <v>6.43</v>
      </c>
      <c r="G115" s="40">
        <v>0.8</v>
      </c>
      <c r="H115" s="40">
        <v>5.0999999999999996</v>
      </c>
      <c r="I115" s="40">
        <v>5</v>
      </c>
      <c r="J115" s="40">
        <v>14</v>
      </c>
      <c r="K115" s="40">
        <v>12.1</v>
      </c>
      <c r="L115" s="40">
        <v>14.7</v>
      </c>
      <c r="M115" s="40">
        <v>10.6</v>
      </c>
      <c r="N115" s="40">
        <v>9.4</v>
      </c>
      <c r="O115" s="40">
        <v>6.9</v>
      </c>
      <c r="P115" s="40">
        <v>14.9</v>
      </c>
      <c r="Q115" s="40">
        <v>1.7781541066892448</v>
      </c>
      <c r="R115" s="40">
        <v>5.9068219633943375</v>
      </c>
    </row>
    <row r="116" spans="1:18" ht="22.7" customHeight="1">
      <c r="A116" s="37"/>
      <c r="B116" s="39" t="s">
        <v>36</v>
      </c>
      <c r="C116" s="49" t="s">
        <v>5</v>
      </c>
      <c r="D116" s="40" t="s">
        <v>5</v>
      </c>
      <c r="E116" s="40" t="s">
        <v>5</v>
      </c>
      <c r="F116" s="40">
        <v>22.33</v>
      </c>
      <c r="G116" s="40">
        <v>1.8</v>
      </c>
      <c r="H116" s="40">
        <v>4</v>
      </c>
      <c r="I116" s="40">
        <v>5.9</v>
      </c>
      <c r="J116" s="40">
        <v>9.6999999999999993</v>
      </c>
      <c r="K116" s="40">
        <v>15.6</v>
      </c>
      <c r="L116" s="40">
        <v>15</v>
      </c>
      <c r="M116" s="40">
        <v>5.3</v>
      </c>
      <c r="N116" s="40">
        <v>14.1</v>
      </c>
      <c r="O116" s="40">
        <v>4.8</v>
      </c>
      <c r="P116" s="40">
        <v>9.3000000000000007</v>
      </c>
      <c r="Q116" s="40">
        <v>10.260457774269916</v>
      </c>
      <c r="R116" s="40">
        <v>2.1474588403722183</v>
      </c>
    </row>
    <row r="117" spans="1:18" ht="22.7" customHeight="1">
      <c r="A117" s="37"/>
      <c r="B117" s="39" t="s">
        <v>37</v>
      </c>
      <c r="C117" s="49" t="s">
        <v>5</v>
      </c>
      <c r="D117" s="40" t="s">
        <v>5</v>
      </c>
      <c r="E117" s="40" t="s">
        <v>5</v>
      </c>
      <c r="F117" s="40">
        <v>9.58</v>
      </c>
      <c r="G117" s="40">
        <v>5.4</v>
      </c>
      <c r="H117" s="40">
        <v>2</v>
      </c>
      <c r="I117" s="40">
        <v>8.1</v>
      </c>
      <c r="J117" s="40">
        <v>15.2</v>
      </c>
      <c r="K117" s="40">
        <v>11.2</v>
      </c>
      <c r="L117" s="40">
        <v>11.1</v>
      </c>
      <c r="M117" s="40">
        <v>10.5</v>
      </c>
      <c r="N117" s="40">
        <v>9.3000000000000007</v>
      </c>
      <c r="O117" s="40">
        <v>14.9</v>
      </c>
      <c r="P117" s="40">
        <v>5.4</v>
      </c>
      <c r="Q117" s="40">
        <v>6.2003179650238494</v>
      </c>
      <c r="R117" s="40">
        <v>-1.2724550898203457</v>
      </c>
    </row>
    <row r="118" spans="1:18" ht="22.7" customHeight="1">
      <c r="A118" s="37"/>
      <c r="B118" s="39" t="s">
        <v>38</v>
      </c>
      <c r="C118" s="49" t="s">
        <v>5</v>
      </c>
      <c r="D118" s="40" t="s">
        <v>5</v>
      </c>
      <c r="E118" s="40" t="s">
        <v>5</v>
      </c>
      <c r="F118" s="40">
        <v>9.19</v>
      </c>
      <c r="G118" s="40">
        <v>4.4000000000000004</v>
      </c>
      <c r="H118" s="40">
        <v>5.2</v>
      </c>
      <c r="I118" s="40">
        <v>7.1</v>
      </c>
      <c r="J118" s="40">
        <v>13.1</v>
      </c>
      <c r="K118" s="40">
        <v>10.199999999999999</v>
      </c>
      <c r="L118" s="40">
        <v>12</v>
      </c>
      <c r="M118" s="40">
        <v>11.9</v>
      </c>
      <c r="N118" s="40">
        <v>12.2</v>
      </c>
      <c r="O118" s="40">
        <v>8.1999999999999993</v>
      </c>
      <c r="P118" s="40">
        <v>10.199999999999999</v>
      </c>
      <c r="Q118" s="40">
        <v>1.8436578171091345</v>
      </c>
      <c r="R118" s="40">
        <v>-2.5343953656770446</v>
      </c>
    </row>
    <row r="119" spans="1:18" ht="22.7" customHeight="1">
      <c r="A119" s="37"/>
      <c r="B119" s="39" t="s">
        <v>39</v>
      </c>
      <c r="C119" s="49" t="s">
        <v>5</v>
      </c>
      <c r="D119" s="40" t="s">
        <v>5</v>
      </c>
      <c r="E119" s="40" t="s">
        <v>5</v>
      </c>
      <c r="F119" s="40">
        <v>12.5</v>
      </c>
      <c r="G119" s="40">
        <v>6.3</v>
      </c>
      <c r="H119" s="40">
        <v>1.4</v>
      </c>
      <c r="I119" s="40">
        <v>11</v>
      </c>
      <c r="J119" s="40">
        <v>9</v>
      </c>
      <c r="K119" s="40">
        <v>12.5</v>
      </c>
      <c r="L119" s="40">
        <v>10.3</v>
      </c>
      <c r="M119" s="40">
        <v>12.9</v>
      </c>
      <c r="N119" s="40">
        <v>11.2</v>
      </c>
      <c r="O119" s="40">
        <v>6.7</v>
      </c>
      <c r="P119" s="40">
        <v>7.8</v>
      </c>
      <c r="Q119" s="40">
        <v>5.7707509881423036</v>
      </c>
      <c r="R119" s="40">
        <v>-2.0926756352765419</v>
      </c>
    </row>
    <row r="120" spans="1:18" ht="22.7" customHeight="1">
      <c r="A120" s="37"/>
      <c r="B120" s="39" t="s">
        <v>40</v>
      </c>
      <c r="C120" s="49" t="s">
        <v>5</v>
      </c>
      <c r="D120" s="40" t="s">
        <v>5</v>
      </c>
      <c r="E120" s="40" t="s">
        <v>5</v>
      </c>
      <c r="F120" s="40">
        <v>7.6</v>
      </c>
      <c r="G120" s="40">
        <v>4.4000000000000004</v>
      </c>
      <c r="H120" s="40">
        <v>3.1</v>
      </c>
      <c r="I120" s="40">
        <v>10</v>
      </c>
      <c r="J120" s="40">
        <v>14.7</v>
      </c>
      <c r="K120" s="40">
        <v>14.2</v>
      </c>
      <c r="L120" s="40">
        <v>8.1</v>
      </c>
      <c r="M120" s="40">
        <v>10.5</v>
      </c>
      <c r="N120" s="40">
        <v>11.4</v>
      </c>
      <c r="O120" s="40">
        <v>11.6</v>
      </c>
      <c r="P120" s="40">
        <v>7</v>
      </c>
      <c r="Q120" s="40">
        <v>1.9174041297935096</v>
      </c>
      <c r="R120" s="40">
        <v>-3.2561505065123009</v>
      </c>
    </row>
    <row r="121" spans="1:18" ht="22.7" customHeight="1">
      <c r="A121" s="37"/>
      <c r="B121" s="39" t="s">
        <v>41</v>
      </c>
      <c r="C121" s="49" t="s">
        <v>5</v>
      </c>
      <c r="D121" s="40" t="s">
        <v>5</v>
      </c>
      <c r="E121" s="40" t="s">
        <v>5</v>
      </c>
      <c r="F121" s="40">
        <v>7.04</v>
      </c>
      <c r="G121" s="40">
        <v>11.8</v>
      </c>
      <c r="H121" s="40">
        <v>2.2999999999999998</v>
      </c>
      <c r="I121" s="40">
        <v>11.1</v>
      </c>
      <c r="J121" s="40">
        <v>8.6999999999999993</v>
      </c>
      <c r="K121" s="40">
        <v>14.1</v>
      </c>
      <c r="L121" s="40">
        <v>12.5</v>
      </c>
      <c r="M121" s="40">
        <v>9.5</v>
      </c>
      <c r="N121" s="40">
        <v>12.8</v>
      </c>
      <c r="O121" s="40">
        <v>9.9</v>
      </c>
      <c r="P121" s="40">
        <v>7.2</v>
      </c>
      <c r="Q121" s="40">
        <v>1.0869565217391353</v>
      </c>
      <c r="R121" s="40">
        <v>-3.7275985663082323</v>
      </c>
    </row>
    <row r="122" spans="1:18" ht="22.7" customHeight="1">
      <c r="A122" s="37"/>
      <c r="B122" s="39" t="s">
        <v>42</v>
      </c>
      <c r="C122" s="49" t="s">
        <v>5</v>
      </c>
      <c r="D122" s="40" t="s">
        <v>5</v>
      </c>
      <c r="E122" s="40" t="s">
        <v>5</v>
      </c>
      <c r="F122" s="40">
        <v>3.42</v>
      </c>
      <c r="G122" s="40">
        <v>8.6999999999999993</v>
      </c>
      <c r="H122" s="40">
        <v>4.5999999999999996</v>
      </c>
      <c r="I122" s="40">
        <v>9.5</v>
      </c>
      <c r="J122" s="40">
        <v>17</v>
      </c>
      <c r="K122" s="40">
        <v>8.3000000000000007</v>
      </c>
      <c r="L122" s="40">
        <v>12</v>
      </c>
      <c r="M122" s="40">
        <v>10.8</v>
      </c>
      <c r="N122" s="40">
        <v>8.3000000000000007</v>
      </c>
      <c r="O122" s="40">
        <v>11.8</v>
      </c>
      <c r="P122" s="40">
        <v>10.4</v>
      </c>
      <c r="Q122" s="40">
        <v>-1.1782032400589282</v>
      </c>
      <c r="R122" s="40">
        <v>-3.1296572280178792</v>
      </c>
    </row>
    <row r="123" spans="1:18" ht="22.7" customHeight="1">
      <c r="A123" s="37"/>
      <c r="B123" s="39" t="s">
        <v>43</v>
      </c>
      <c r="C123" s="49" t="s">
        <v>5</v>
      </c>
      <c r="D123" s="40" t="s">
        <v>5</v>
      </c>
      <c r="E123" s="40" t="s">
        <v>5</v>
      </c>
      <c r="F123" s="40">
        <v>0.17</v>
      </c>
      <c r="G123" s="40">
        <v>8.9</v>
      </c>
      <c r="H123" s="40">
        <v>4.7</v>
      </c>
      <c r="I123" s="40">
        <v>12.1</v>
      </c>
      <c r="J123" s="40">
        <v>13.9</v>
      </c>
      <c r="K123" s="40">
        <v>12.3</v>
      </c>
      <c r="L123" s="40">
        <v>9.1999999999999993</v>
      </c>
      <c r="M123" s="40">
        <v>7.6</v>
      </c>
      <c r="N123" s="40">
        <v>13</v>
      </c>
      <c r="O123" s="40">
        <v>11.3</v>
      </c>
      <c r="P123" s="40">
        <v>9.8000000000000007</v>
      </c>
      <c r="Q123" s="40">
        <v>-0.42704626334518769</v>
      </c>
      <c r="R123" s="40">
        <v>-6.1472480343102154</v>
      </c>
    </row>
    <row r="124" spans="1:18" ht="22.7" customHeight="1">
      <c r="A124" s="37"/>
      <c r="B124" s="39" t="s">
        <v>44</v>
      </c>
      <c r="C124" s="49" t="s">
        <v>5</v>
      </c>
      <c r="D124" s="40" t="s">
        <v>5</v>
      </c>
      <c r="E124" s="40" t="s">
        <v>5</v>
      </c>
      <c r="F124" s="40">
        <v>1.63</v>
      </c>
      <c r="G124" s="40">
        <v>11.2</v>
      </c>
      <c r="H124" s="40">
        <v>3.5</v>
      </c>
      <c r="I124" s="40">
        <v>9.4</v>
      </c>
      <c r="J124" s="40">
        <v>14.1</v>
      </c>
      <c r="K124" s="40">
        <v>11.3</v>
      </c>
      <c r="L124" s="40">
        <v>13.4</v>
      </c>
      <c r="M124" s="40">
        <v>8.3000000000000007</v>
      </c>
      <c r="N124" s="40">
        <v>9.6</v>
      </c>
      <c r="O124" s="40">
        <v>12.2</v>
      </c>
      <c r="P124" s="40">
        <v>6</v>
      </c>
      <c r="Q124" s="40">
        <v>2.0377358490565989</v>
      </c>
      <c r="R124" s="40">
        <v>-3.6242603550295738</v>
      </c>
    </row>
    <row r="125" spans="1:18" ht="22.7" customHeight="1">
      <c r="A125" s="37"/>
      <c r="B125" s="39" t="s">
        <v>45</v>
      </c>
      <c r="C125" s="49" t="s">
        <v>5</v>
      </c>
      <c r="D125" s="40" t="s">
        <v>5</v>
      </c>
      <c r="E125" s="40" t="s">
        <v>5</v>
      </c>
      <c r="F125" s="40">
        <v>3.8</v>
      </c>
      <c r="G125" s="40">
        <v>8.1</v>
      </c>
      <c r="H125" s="40">
        <v>1.5</v>
      </c>
      <c r="I125" s="40">
        <v>12.3</v>
      </c>
      <c r="J125" s="40">
        <v>14.4</v>
      </c>
      <c r="K125" s="40">
        <v>10.7</v>
      </c>
      <c r="L125" s="40">
        <v>14.2</v>
      </c>
      <c r="M125" s="40">
        <v>6.9</v>
      </c>
      <c r="N125" s="40">
        <v>4.0999999999999996</v>
      </c>
      <c r="O125" s="40">
        <v>12.4</v>
      </c>
      <c r="P125" s="40">
        <v>8</v>
      </c>
      <c r="Q125" s="40">
        <v>3.1081081081081097</v>
      </c>
      <c r="R125" s="40">
        <v>-5.5701179554390574</v>
      </c>
    </row>
    <row r="126" spans="1:18" ht="12" customHeight="1">
      <c r="B126" s="39"/>
      <c r="C126" s="49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</row>
    <row r="127" spans="1:18" ht="31.7" customHeight="1">
      <c r="B127" s="41" t="s">
        <v>46</v>
      </c>
      <c r="C127" s="50" t="s">
        <v>5</v>
      </c>
      <c r="D127" s="42" t="s">
        <v>5</v>
      </c>
      <c r="E127" s="42" t="s">
        <v>5</v>
      </c>
      <c r="F127" s="42">
        <v>7.2</v>
      </c>
      <c r="G127" s="42">
        <v>6</v>
      </c>
      <c r="H127" s="42">
        <v>3.8</v>
      </c>
      <c r="I127" s="42">
        <v>9</v>
      </c>
      <c r="J127" s="42">
        <v>13.3</v>
      </c>
      <c r="K127" s="42">
        <v>11.8</v>
      </c>
      <c r="L127" s="42">
        <v>11.9</v>
      </c>
      <c r="M127" s="42">
        <v>9.6999999999999993</v>
      </c>
      <c r="N127" s="42">
        <v>10.3</v>
      </c>
      <c r="O127" s="42">
        <v>10.1</v>
      </c>
      <c r="P127" s="42">
        <v>9</v>
      </c>
      <c r="Q127" s="42">
        <v>3</v>
      </c>
      <c r="R127" s="42">
        <v>-2.1</v>
      </c>
    </row>
    <row r="128" spans="1:18" ht="22.7" customHeight="1"/>
    <row r="129" spans="1:18" ht="22.7" customHeight="1">
      <c r="B129" s="128" t="s">
        <v>53</v>
      </c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1:18" ht="22.7" customHeight="1">
      <c r="B130" s="127" t="s">
        <v>33</v>
      </c>
      <c r="C130" s="127"/>
      <c r="D130" s="127"/>
      <c r="E130" s="127"/>
      <c r="F130" s="127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</row>
    <row r="131" spans="1:18" ht="22.7" customHeight="1">
      <c r="B131" s="35"/>
      <c r="C131" s="36">
        <v>2001</v>
      </c>
      <c r="D131" s="36">
        <v>2002</v>
      </c>
      <c r="E131" s="36">
        <v>2003</v>
      </c>
      <c r="F131" s="36">
        <v>2004</v>
      </c>
      <c r="G131" s="36">
        <v>2005</v>
      </c>
      <c r="H131" s="36">
        <v>2006</v>
      </c>
      <c r="I131" s="36">
        <v>2007</v>
      </c>
      <c r="J131" s="36">
        <v>2008</v>
      </c>
      <c r="K131" s="36">
        <v>2009</v>
      </c>
      <c r="L131" s="36">
        <v>2010</v>
      </c>
      <c r="M131" s="36">
        <v>2011</v>
      </c>
      <c r="N131" s="36">
        <v>2012</v>
      </c>
      <c r="O131" s="36">
        <v>2013</v>
      </c>
      <c r="P131" s="36">
        <v>2014</v>
      </c>
      <c r="Q131" s="36">
        <v>2015</v>
      </c>
      <c r="R131" s="36">
        <v>2016</v>
      </c>
    </row>
    <row r="132" spans="1:18" ht="22.7" customHeight="1">
      <c r="A132" s="37"/>
      <c r="B132" s="39" t="s">
        <v>34</v>
      </c>
      <c r="C132" s="49" t="s">
        <v>5</v>
      </c>
      <c r="D132" s="40" t="s">
        <v>5</v>
      </c>
      <c r="E132" s="40" t="s">
        <v>5</v>
      </c>
      <c r="F132" s="40">
        <v>19.34</v>
      </c>
      <c r="G132" s="40">
        <v>-15.1</v>
      </c>
      <c r="H132" s="40">
        <v>113</v>
      </c>
      <c r="I132" s="40">
        <v>13.2</v>
      </c>
      <c r="J132" s="40">
        <v>24.7</v>
      </c>
      <c r="K132" s="40">
        <v>15.3</v>
      </c>
      <c r="L132" s="40">
        <v>32.200000000000003</v>
      </c>
      <c r="M132" s="40">
        <v>7.5</v>
      </c>
      <c r="N132" s="40">
        <v>33</v>
      </c>
      <c r="O132" s="40">
        <v>8.6999999999999993</v>
      </c>
      <c r="P132" s="40">
        <v>-3.8</v>
      </c>
      <c r="Q132" s="40">
        <v>21</v>
      </c>
      <c r="R132" s="40">
        <v>-24.9</v>
      </c>
    </row>
    <row r="133" spans="1:18" ht="22.7" customHeight="1">
      <c r="A133" s="37"/>
      <c r="B133" s="39" t="s">
        <v>35</v>
      </c>
      <c r="C133" s="49" t="s">
        <v>5</v>
      </c>
      <c r="D133" s="40" t="s">
        <v>5</v>
      </c>
      <c r="E133" s="40" t="s">
        <v>5</v>
      </c>
      <c r="F133" s="40">
        <v>6.76</v>
      </c>
      <c r="G133" s="40">
        <v>31</v>
      </c>
      <c r="H133" s="40">
        <v>45.2</v>
      </c>
      <c r="I133" s="40">
        <v>22.6</v>
      </c>
      <c r="J133" s="40">
        <v>39.9</v>
      </c>
      <c r="K133" s="40">
        <v>11.2</v>
      </c>
      <c r="L133" s="40">
        <v>21</v>
      </c>
      <c r="M133" s="40">
        <v>14.8</v>
      </c>
      <c r="N133" s="40">
        <v>33.4</v>
      </c>
      <c r="O133" s="40">
        <v>5.0999999999999996</v>
      </c>
      <c r="P133" s="40">
        <v>7.2</v>
      </c>
      <c r="Q133" s="40">
        <v>8.1860465116279091</v>
      </c>
      <c r="R133" s="40">
        <v>-17.024935511607907</v>
      </c>
    </row>
    <row r="134" spans="1:18" ht="22.7" customHeight="1">
      <c r="A134" s="37"/>
      <c r="B134" s="39" t="s">
        <v>36</v>
      </c>
      <c r="C134" s="49" t="s">
        <v>5</v>
      </c>
      <c r="D134" s="40" t="s">
        <v>5</v>
      </c>
      <c r="E134" s="40" t="s">
        <v>5</v>
      </c>
      <c r="F134" s="40">
        <v>51.02</v>
      </c>
      <c r="G134" s="40">
        <v>37</v>
      </c>
      <c r="H134" s="40">
        <v>30.4</v>
      </c>
      <c r="I134" s="40">
        <v>25.1</v>
      </c>
      <c r="J134" s="40">
        <v>24.7</v>
      </c>
      <c r="K134" s="40">
        <v>17.899999999999999</v>
      </c>
      <c r="L134" s="40">
        <v>35.5</v>
      </c>
      <c r="M134" s="40">
        <v>4.2</v>
      </c>
      <c r="N134" s="40">
        <v>27.4</v>
      </c>
      <c r="O134" s="40">
        <v>-2</v>
      </c>
      <c r="P134" s="40">
        <v>-5</v>
      </c>
      <c r="Q134" s="40">
        <v>21.780303030303028</v>
      </c>
      <c r="R134" s="40">
        <v>-8.6314152410575389</v>
      </c>
    </row>
    <row r="135" spans="1:18" ht="22.7" customHeight="1">
      <c r="A135" s="37"/>
      <c r="B135" s="39" t="s">
        <v>37</v>
      </c>
      <c r="C135" s="49" t="s">
        <v>5</v>
      </c>
      <c r="D135" s="40" t="s">
        <v>5</v>
      </c>
      <c r="E135" s="40" t="s">
        <v>5</v>
      </c>
      <c r="F135" s="40">
        <v>24.59</v>
      </c>
      <c r="G135" s="40">
        <v>68.599999999999994</v>
      </c>
      <c r="H135" s="40">
        <v>16.3</v>
      </c>
      <c r="I135" s="40">
        <v>31</v>
      </c>
      <c r="J135" s="40">
        <v>26.7</v>
      </c>
      <c r="K135" s="40">
        <v>27.8</v>
      </c>
      <c r="L135" s="40">
        <v>15.3</v>
      </c>
      <c r="M135" s="40">
        <v>-0.8</v>
      </c>
      <c r="N135" s="40">
        <v>33.200000000000003</v>
      </c>
      <c r="O135" s="40">
        <v>5.3</v>
      </c>
      <c r="P135" s="40">
        <v>-4.5999999999999996</v>
      </c>
      <c r="Q135" s="40">
        <v>2.5201612903225756</v>
      </c>
      <c r="R135" s="40">
        <v>-14.355948869223212</v>
      </c>
    </row>
    <row r="136" spans="1:18" ht="22.7" customHeight="1">
      <c r="A136" s="37"/>
      <c r="B136" s="39" t="s">
        <v>38</v>
      </c>
      <c r="C136" s="49" t="s">
        <v>5</v>
      </c>
      <c r="D136" s="40" t="s">
        <v>5</v>
      </c>
      <c r="E136" s="40" t="s">
        <v>5</v>
      </c>
      <c r="F136" s="40">
        <v>25.56</v>
      </c>
      <c r="G136" s="40">
        <v>52.7</v>
      </c>
      <c r="H136" s="40">
        <v>44.2</v>
      </c>
      <c r="I136" s="40">
        <v>18.5</v>
      </c>
      <c r="J136" s="40">
        <v>29.9</v>
      </c>
      <c r="K136" s="40">
        <v>5.2</v>
      </c>
      <c r="L136" s="40">
        <v>28.9</v>
      </c>
      <c r="M136" s="40">
        <v>23.2</v>
      </c>
      <c r="N136" s="40">
        <v>17.2</v>
      </c>
      <c r="O136" s="40">
        <v>-0.4</v>
      </c>
      <c r="P136" s="40">
        <v>-3.5</v>
      </c>
      <c r="Q136" s="40">
        <v>-0.4638218923933235</v>
      </c>
      <c r="R136" s="40">
        <v>-14.445479962721341</v>
      </c>
    </row>
    <row r="137" spans="1:18" ht="22.7" customHeight="1">
      <c r="A137" s="37"/>
      <c r="B137" s="39" t="s">
        <v>39</v>
      </c>
      <c r="C137" s="49" t="s">
        <v>5</v>
      </c>
      <c r="D137" s="40" t="s">
        <v>5</v>
      </c>
      <c r="E137" s="40" t="s">
        <v>5</v>
      </c>
      <c r="F137" s="40">
        <v>39.159999999999997</v>
      </c>
      <c r="G137" s="40">
        <v>52.1</v>
      </c>
      <c r="H137" s="40">
        <v>24</v>
      </c>
      <c r="I137" s="40">
        <v>22.4</v>
      </c>
      <c r="J137" s="40">
        <v>39.5</v>
      </c>
      <c r="K137" s="40">
        <v>22.5</v>
      </c>
      <c r="L137" s="40">
        <v>23.1</v>
      </c>
      <c r="M137" s="40">
        <v>34.799999999999997</v>
      </c>
      <c r="N137" s="40">
        <v>-18.5</v>
      </c>
      <c r="O137" s="40">
        <v>6.9</v>
      </c>
      <c r="P137" s="40">
        <v>-7.5</v>
      </c>
      <c r="Q137" s="40">
        <v>7.4037512339585332</v>
      </c>
      <c r="R137" s="40">
        <v>-18.290441176470583</v>
      </c>
    </row>
    <row r="138" spans="1:18" ht="22.7" customHeight="1">
      <c r="A138" s="37"/>
      <c r="B138" s="39" t="s">
        <v>40</v>
      </c>
      <c r="C138" s="49" t="s">
        <v>5</v>
      </c>
      <c r="D138" s="40" t="s">
        <v>5</v>
      </c>
      <c r="E138" s="40" t="s">
        <v>5</v>
      </c>
      <c r="F138" s="40">
        <v>21.09</v>
      </c>
      <c r="G138" s="40">
        <v>60.2</v>
      </c>
      <c r="H138" s="40">
        <v>27</v>
      </c>
      <c r="I138" s="40">
        <v>34.200000000000003</v>
      </c>
      <c r="J138" s="40">
        <v>31</v>
      </c>
      <c r="K138" s="40">
        <v>9.6</v>
      </c>
      <c r="L138" s="40">
        <v>19.100000000000001</v>
      </c>
      <c r="M138" s="40">
        <v>16.100000000000001</v>
      </c>
      <c r="N138" s="40">
        <v>11.4</v>
      </c>
      <c r="O138" s="40">
        <v>8.3000000000000007</v>
      </c>
      <c r="P138" s="40">
        <v>-8.4</v>
      </c>
      <c r="Q138" s="40">
        <v>-5.1656920077972739</v>
      </c>
      <c r="R138" s="40">
        <v>-13.463514902363816</v>
      </c>
    </row>
    <row r="139" spans="1:18" ht="22.7" customHeight="1">
      <c r="A139" s="37"/>
      <c r="B139" s="39" t="s">
        <v>41</v>
      </c>
      <c r="C139" s="49" t="s">
        <v>5</v>
      </c>
      <c r="D139" s="40" t="s">
        <v>5</v>
      </c>
      <c r="E139" s="40" t="s">
        <v>5</v>
      </c>
      <c r="F139" s="40">
        <v>3.87</v>
      </c>
      <c r="G139" s="40">
        <v>67.3</v>
      </c>
      <c r="H139" s="40">
        <v>26.4</v>
      </c>
      <c r="I139" s="40">
        <v>35.5</v>
      </c>
      <c r="J139" s="40">
        <v>33.799999999999997</v>
      </c>
      <c r="K139" s="40">
        <v>-0.2</v>
      </c>
      <c r="L139" s="40">
        <v>25.3</v>
      </c>
      <c r="M139" s="40">
        <v>26.3</v>
      </c>
      <c r="N139" s="40">
        <v>11.1</v>
      </c>
      <c r="O139" s="40">
        <v>7.9</v>
      </c>
      <c r="P139" s="40">
        <v>-6.7</v>
      </c>
      <c r="Q139" s="40">
        <v>-7.3279714030384246</v>
      </c>
      <c r="R139" s="40">
        <v>-8.9681774349083874</v>
      </c>
    </row>
    <row r="140" spans="1:18" ht="22.7" customHeight="1">
      <c r="A140" s="37"/>
      <c r="B140" s="39" t="s">
        <v>42</v>
      </c>
      <c r="C140" s="49" t="s">
        <v>5</v>
      </c>
      <c r="D140" s="40" t="s">
        <v>5</v>
      </c>
      <c r="E140" s="40" t="s">
        <v>5</v>
      </c>
      <c r="F140" s="40">
        <v>11.17</v>
      </c>
      <c r="G140" s="40">
        <v>53.6</v>
      </c>
      <c r="H140" s="40">
        <v>25.6</v>
      </c>
      <c r="I140" s="40">
        <v>30.6</v>
      </c>
      <c r="J140" s="40">
        <v>50.8</v>
      </c>
      <c r="K140" s="40">
        <v>2.7</v>
      </c>
      <c r="L140" s="40">
        <v>32.5</v>
      </c>
      <c r="M140" s="40">
        <v>7.5</v>
      </c>
      <c r="N140" s="40">
        <v>-0.4</v>
      </c>
      <c r="O140" s="40">
        <v>16</v>
      </c>
      <c r="P140" s="40">
        <v>-3.4</v>
      </c>
      <c r="Q140" s="40">
        <v>-9.6916299559471337</v>
      </c>
      <c r="R140" s="40">
        <v>-12</v>
      </c>
    </row>
    <row r="141" spans="1:18" ht="22.7" customHeight="1">
      <c r="A141" s="37"/>
      <c r="B141" s="39" t="s">
        <v>43</v>
      </c>
      <c r="C141" s="49" t="s">
        <v>5</v>
      </c>
      <c r="D141" s="40" t="s">
        <v>5</v>
      </c>
      <c r="E141" s="40" t="s">
        <v>5</v>
      </c>
      <c r="F141" s="40">
        <v>-17.600000000000001</v>
      </c>
      <c r="G141" s="40">
        <v>68.400000000000006</v>
      </c>
      <c r="H141" s="40">
        <v>21.5</v>
      </c>
      <c r="I141" s="40">
        <v>38.5</v>
      </c>
      <c r="J141" s="40">
        <v>42.8</v>
      </c>
      <c r="K141" s="40">
        <v>4.3</v>
      </c>
      <c r="L141" s="40">
        <v>10.1</v>
      </c>
      <c r="M141" s="40">
        <v>28.8</v>
      </c>
      <c r="N141" s="40">
        <v>16.100000000000001</v>
      </c>
      <c r="O141" s="40">
        <v>10.7</v>
      </c>
      <c r="P141" s="40">
        <v>0.3</v>
      </c>
      <c r="Q141" s="40">
        <v>-24.958123953098831</v>
      </c>
      <c r="R141" s="40">
        <v>-6.5848214285714191</v>
      </c>
    </row>
    <row r="142" spans="1:18" ht="22.7" customHeight="1">
      <c r="A142" s="37"/>
      <c r="B142" s="39" t="s">
        <v>44</v>
      </c>
      <c r="C142" s="49" t="s">
        <v>5</v>
      </c>
      <c r="D142" s="40" t="s">
        <v>5</v>
      </c>
      <c r="E142" s="40" t="s">
        <v>5</v>
      </c>
      <c r="F142" s="40">
        <v>-11.68</v>
      </c>
      <c r="G142" s="40">
        <v>59.3</v>
      </c>
      <c r="H142" s="40">
        <v>21.7</v>
      </c>
      <c r="I142" s="40">
        <v>37.700000000000003</v>
      </c>
      <c r="J142" s="40">
        <v>19.8</v>
      </c>
      <c r="K142" s="40">
        <v>17.899999999999999</v>
      </c>
      <c r="L142" s="40">
        <v>21.3</v>
      </c>
      <c r="M142" s="40">
        <v>24.6</v>
      </c>
      <c r="N142" s="40">
        <v>-0.8</v>
      </c>
      <c r="O142" s="40">
        <v>10.8</v>
      </c>
      <c r="P142" s="40">
        <v>5.6</v>
      </c>
      <c r="Q142" s="40">
        <v>-5.5647840531561465</v>
      </c>
      <c r="R142" s="40">
        <v>-8.9709762532981578</v>
      </c>
    </row>
    <row r="143" spans="1:18" ht="22.7" customHeight="1">
      <c r="A143" s="37"/>
      <c r="B143" s="39" t="s">
        <v>45</v>
      </c>
      <c r="C143" s="49" t="s">
        <v>5</v>
      </c>
      <c r="D143" s="40" t="s">
        <v>5</v>
      </c>
      <c r="E143" s="40" t="s">
        <v>5</v>
      </c>
      <c r="F143" s="40">
        <v>-10.199999999999999</v>
      </c>
      <c r="G143" s="40">
        <v>97.8</v>
      </c>
      <c r="H143" s="40">
        <v>17.399999999999999</v>
      </c>
      <c r="I143" s="40">
        <v>39</v>
      </c>
      <c r="J143" s="40">
        <v>35.6</v>
      </c>
      <c r="K143" s="40">
        <v>4</v>
      </c>
      <c r="L143" s="40">
        <v>27.2</v>
      </c>
      <c r="M143" s="40">
        <v>34.700000000000003</v>
      </c>
      <c r="N143" s="40">
        <v>-23</v>
      </c>
      <c r="O143" s="40">
        <v>7</v>
      </c>
      <c r="P143" s="40">
        <v>7.2</v>
      </c>
      <c r="Q143" s="40">
        <v>-15.884928080050031</v>
      </c>
      <c r="R143" s="40">
        <v>-1.1895910780669094</v>
      </c>
    </row>
    <row r="144" spans="1:18" ht="12" customHeight="1">
      <c r="B144" s="39"/>
      <c r="C144" s="49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</row>
    <row r="145" spans="1:18" ht="31.7" customHeight="1">
      <c r="B145" s="41" t="s">
        <v>46</v>
      </c>
      <c r="C145" s="50"/>
      <c r="D145" s="42"/>
      <c r="E145" s="42"/>
      <c r="F145" s="42">
        <v>10</v>
      </c>
      <c r="G145" s="42">
        <v>53.9</v>
      </c>
      <c r="H145" s="42">
        <v>30</v>
      </c>
      <c r="I145" s="42">
        <v>29.6</v>
      </c>
      <c r="J145" s="42">
        <v>33.4</v>
      </c>
      <c r="K145" s="42">
        <v>10.6</v>
      </c>
      <c r="L145" s="42">
        <v>24.3</v>
      </c>
      <c r="M145" s="42">
        <v>19.600000000000001</v>
      </c>
      <c r="N145" s="42">
        <v>7</v>
      </c>
      <c r="O145" s="42">
        <v>6.9</v>
      </c>
      <c r="P145" s="42">
        <v>-1.7</v>
      </c>
      <c r="Q145" s="42">
        <v>-1.8</v>
      </c>
      <c r="R145" s="42">
        <v>-12.3</v>
      </c>
    </row>
    <row r="146" spans="1:18" ht="22.7" customHeight="1"/>
    <row r="147" spans="1:18" ht="22.7" customHeight="1">
      <c r="B147" s="128" t="s">
        <v>54</v>
      </c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1:18" ht="22.7" customHeight="1">
      <c r="B148" s="127" t="s">
        <v>33</v>
      </c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</row>
    <row r="149" spans="1:18" ht="22.7" customHeight="1">
      <c r="B149" s="35"/>
      <c r="C149" s="36">
        <v>2001</v>
      </c>
      <c r="D149" s="36">
        <v>2002</v>
      </c>
      <c r="E149" s="36">
        <v>2003</v>
      </c>
      <c r="F149" s="36">
        <v>2004</v>
      </c>
      <c r="G149" s="36">
        <v>2005</v>
      </c>
      <c r="H149" s="36">
        <v>2006</v>
      </c>
      <c r="I149" s="36">
        <v>2007</v>
      </c>
      <c r="J149" s="36">
        <v>2008</v>
      </c>
      <c r="K149" s="36">
        <v>2009</v>
      </c>
      <c r="L149" s="36">
        <v>2010</v>
      </c>
      <c r="M149" s="36">
        <v>2011</v>
      </c>
      <c r="N149" s="36">
        <v>2012</v>
      </c>
      <c r="O149" s="36">
        <v>2013</v>
      </c>
      <c r="P149" s="36">
        <v>2014</v>
      </c>
      <c r="Q149" s="36">
        <v>2015</v>
      </c>
      <c r="R149" s="36">
        <v>2016</v>
      </c>
    </row>
    <row r="150" spans="1:18" ht="22.7" customHeight="1">
      <c r="A150" s="37"/>
      <c r="B150" s="39" t="s">
        <v>34</v>
      </c>
      <c r="C150" s="49" t="s">
        <v>5</v>
      </c>
      <c r="D150" s="40" t="s">
        <v>5</v>
      </c>
      <c r="E150" s="40" t="s">
        <v>5</v>
      </c>
      <c r="F150" s="40">
        <v>-5.2</v>
      </c>
      <c r="G150" s="40">
        <v>-7.5</v>
      </c>
      <c r="H150" s="40">
        <v>7.5</v>
      </c>
      <c r="I150" s="40">
        <v>6.8</v>
      </c>
      <c r="J150" s="40">
        <v>8.1</v>
      </c>
      <c r="K150" s="40">
        <v>23.9</v>
      </c>
      <c r="L150" s="40">
        <v>7</v>
      </c>
      <c r="M150" s="40">
        <v>12.5</v>
      </c>
      <c r="N150" s="40">
        <v>9.8000000000000007</v>
      </c>
      <c r="O150" s="40">
        <v>6.1</v>
      </c>
      <c r="P150" s="40">
        <v>0.3</v>
      </c>
      <c r="Q150" s="40">
        <v>-9.9</v>
      </c>
      <c r="R150" s="40">
        <v>-13</v>
      </c>
    </row>
    <row r="151" spans="1:18" ht="22.7" customHeight="1">
      <c r="A151" s="37"/>
      <c r="B151" s="39" t="s">
        <v>35</v>
      </c>
      <c r="C151" s="49" t="s">
        <v>5</v>
      </c>
      <c r="D151" s="40" t="s">
        <v>5</v>
      </c>
      <c r="E151" s="40" t="s">
        <v>5</v>
      </c>
      <c r="F151" s="40">
        <v>-10.43</v>
      </c>
      <c r="G151" s="40">
        <v>10.8</v>
      </c>
      <c r="H151" s="40">
        <v>-7.9</v>
      </c>
      <c r="I151" s="40">
        <v>1.4</v>
      </c>
      <c r="J151" s="40">
        <v>18</v>
      </c>
      <c r="K151" s="40">
        <v>1.9</v>
      </c>
      <c r="L151" s="40">
        <v>10.199999999999999</v>
      </c>
      <c r="M151" s="40">
        <v>14.9</v>
      </c>
      <c r="N151" s="40">
        <v>-0.2</v>
      </c>
      <c r="O151" s="40">
        <v>6.3</v>
      </c>
      <c r="P151" s="40">
        <v>-4.8</v>
      </c>
      <c r="Q151" s="40">
        <v>-6.3250600480384334</v>
      </c>
      <c r="R151" s="40">
        <v>-16.324786324786324</v>
      </c>
    </row>
    <row r="152" spans="1:18" ht="22.7" customHeight="1">
      <c r="A152" s="37"/>
      <c r="B152" s="39" t="s">
        <v>36</v>
      </c>
      <c r="C152" s="49" t="s">
        <v>5</v>
      </c>
      <c r="D152" s="40" t="s">
        <v>5</v>
      </c>
      <c r="E152" s="40" t="s">
        <v>5</v>
      </c>
      <c r="F152" s="40">
        <v>8.5299999999999994</v>
      </c>
      <c r="G152" s="40">
        <v>-0.3</v>
      </c>
      <c r="H152" s="40">
        <v>0.1</v>
      </c>
      <c r="I152" s="40">
        <v>7.5</v>
      </c>
      <c r="J152" s="40">
        <v>8.6999999999999993</v>
      </c>
      <c r="K152" s="40">
        <v>10.4</v>
      </c>
      <c r="L152" s="40">
        <v>8</v>
      </c>
      <c r="M152" s="40">
        <v>-1.1000000000000001</v>
      </c>
      <c r="N152" s="40">
        <v>4.9000000000000004</v>
      </c>
      <c r="O152" s="40">
        <v>2.5</v>
      </c>
      <c r="P152" s="40">
        <v>-8.8000000000000007</v>
      </c>
      <c r="Q152" s="40">
        <v>-5.8761804826862445</v>
      </c>
      <c r="R152" s="40">
        <v>-16.164994425863988</v>
      </c>
    </row>
    <row r="153" spans="1:18" ht="22.7" customHeight="1">
      <c r="A153" s="37"/>
      <c r="B153" s="39" t="s">
        <v>37</v>
      </c>
      <c r="C153" s="49" t="s">
        <v>5</v>
      </c>
      <c r="D153" s="40" t="s">
        <v>5</v>
      </c>
      <c r="E153" s="40" t="s">
        <v>5</v>
      </c>
      <c r="F153" s="40">
        <v>0.64</v>
      </c>
      <c r="G153" s="40">
        <v>4.5999999999999996</v>
      </c>
      <c r="H153" s="40">
        <v>4.0999999999999996</v>
      </c>
      <c r="I153" s="40">
        <v>10.1</v>
      </c>
      <c r="J153" s="40">
        <v>10.4</v>
      </c>
      <c r="K153" s="40">
        <v>-0.3</v>
      </c>
      <c r="L153" s="40">
        <v>8.8000000000000007</v>
      </c>
      <c r="M153" s="40">
        <v>5.7</v>
      </c>
      <c r="N153" s="40">
        <v>-4</v>
      </c>
      <c r="O153" s="40">
        <v>12.8</v>
      </c>
      <c r="P153" s="40">
        <v>-10.8</v>
      </c>
      <c r="Q153" s="40">
        <v>-9.1130012150668289</v>
      </c>
      <c r="R153" s="40">
        <v>-18.71657754010695</v>
      </c>
    </row>
    <row r="154" spans="1:18" ht="22.7" customHeight="1">
      <c r="A154" s="37"/>
      <c r="B154" s="39" t="s">
        <v>38</v>
      </c>
      <c r="C154" s="49" t="s">
        <v>5</v>
      </c>
      <c r="D154" s="40" t="s">
        <v>5</v>
      </c>
      <c r="E154" s="40" t="s">
        <v>5</v>
      </c>
      <c r="F154" s="40">
        <v>1.88</v>
      </c>
      <c r="G154" s="40">
        <v>0</v>
      </c>
      <c r="H154" s="40">
        <v>5.9</v>
      </c>
      <c r="I154" s="40">
        <v>3.1</v>
      </c>
      <c r="J154" s="40">
        <v>11.2</v>
      </c>
      <c r="K154" s="40">
        <v>7</v>
      </c>
      <c r="L154" s="40">
        <v>9.6999999999999993</v>
      </c>
      <c r="M154" s="40">
        <v>8.4</v>
      </c>
      <c r="N154" s="40">
        <v>1.9</v>
      </c>
      <c r="O154" s="40">
        <v>0.7</v>
      </c>
      <c r="P154" s="40">
        <v>-3.2</v>
      </c>
      <c r="Q154" s="40">
        <v>-11.811023622047244</v>
      </c>
      <c r="R154" s="40">
        <v>-24.362244897959194</v>
      </c>
    </row>
    <row r="155" spans="1:18" ht="22.7" customHeight="1">
      <c r="A155" s="37"/>
      <c r="B155" s="39" t="s">
        <v>39</v>
      </c>
      <c r="C155" s="49" t="s">
        <v>5</v>
      </c>
      <c r="D155" s="40" t="s">
        <v>5</v>
      </c>
      <c r="E155" s="40" t="s">
        <v>5</v>
      </c>
      <c r="F155" s="40">
        <v>2.4</v>
      </c>
      <c r="G155" s="40">
        <v>-4.5</v>
      </c>
      <c r="H155" s="40">
        <v>2.6</v>
      </c>
      <c r="I155" s="40">
        <v>10.9</v>
      </c>
      <c r="J155" s="40">
        <v>12.5</v>
      </c>
      <c r="K155" s="40">
        <v>4.4000000000000004</v>
      </c>
      <c r="L155" s="40">
        <v>4.8</v>
      </c>
      <c r="M155" s="40">
        <v>9</v>
      </c>
      <c r="N155" s="40">
        <v>9.5</v>
      </c>
      <c r="O155" s="40">
        <v>-3.5</v>
      </c>
      <c r="P155" s="40">
        <v>-12.5</v>
      </c>
      <c r="Q155" s="40">
        <v>-5.7563587684069546</v>
      </c>
      <c r="R155" s="40">
        <v>-18.323863636363647</v>
      </c>
    </row>
    <row r="156" spans="1:18" ht="22.7" customHeight="1">
      <c r="A156" s="37"/>
      <c r="B156" s="39" t="s">
        <v>40</v>
      </c>
      <c r="C156" s="49" t="s">
        <v>5</v>
      </c>
      <c r="D156" s="40" t="s">
        <v>5</v>
      </c>
      <c r="E156" s="40" t="s">
        <v>5</v>
      </c>
      <c r="F156" s="40">
        <v>-4.75</v>
      </c>
      <c r="G156" s="40">
        <v>-1.3</v>
      </c>
      <c r="H156" s="40">
        <v>2.4</v>
      </c>
      <c r="I156" s="40">
        <v>9.6999999999999993</v>
      </c>
      <c r="J156" s="40">
        <v>10.199999999999999</v>
      </c>
      <c r="K156" s="40">
        <v>12.1</v>
      </c>
      <c r="L156" s="40">
        <v>7.3</v>
      </c>
      <c r="M156" s="40">
        <v>6.7</v>
      </c>
      <c r="N156" s="40">
        <v>6.4</v>
      </c>
      <c r="O156" s="40">
        <v>1.4</v>
      </c>
      <c r="P156" s="40">
        <v>-12.5</v>
      </c>
      <c r="Q156" s="40">
        <v>-8.979089790897909</v>
      </c>
      <c r="R156" s="40">
        <v>-17.027027027027032</v>
      </c>
    </row>
    <row r="157" spans="1:18" ht="22.7" customHeight="1">
      <c r="A157" s="37"/>
      <c r="B157" s="39" t="s">
        <v>41</v>
      </c>
      <c r="C157" s="49" t="s">
        <v>5</v>
      </c>
      <c r="D157" s="40" t="s">
        <v>5</v>
      </c>
      <c r="E157" s="40" t="s">
        <v>5</v>
      </c>
      <c r="F157" s="40">
        <v>-1.5</v>
      </c>
      <c r="G157" s="40">
        <v>6.5</v>
      </c>
      <c r="H157" s="40">
        <v>0</v>
      </c>
      <c r="I157" s="40">
        <v>11.8</v>
      </c>
      <c r="J157" s="40">
        <v>5.3</v>
      </c>
      <c r="K157" s="40">
        <v>11</v>
      </c>
      <c r="L157" s="40">
        <v>13.6</v>
      </c>
      <c r="M157" s="40">
        <v>5.2</v>
      </c>
      <c r="N157" s="40">
        <v>4.8</v>
      </c>
      <c r="O157" s="40">
        <v>-2.2000000000000002</v>
      </c>
      <c r="P157" s="40">
        <v>-8.9</v>
      </c>
      <c r="Q157" s="40">
        <v>-15.486725663716816</v>
      </c>
      <c r="R157" s="40">
        <v>-15.052356020942403</v>
      </c>
    </row>
    <row r="158" spans="1:18" ht="22.7" customHeight="1">
      <c r="A158" s="37"/>
      <c r="B158" s="39" t="s">
        <v>42</v>
      </c>
      <c r="C158" s="49" t="s">
        <v>5</v>
      </c>
      <c r="D158" s="40" t="s">
        <v>5</v>
      </c>
      <c r="E158" s="40" t="s">
        <v>5</v>
      </c>
      <c r="F158" s="40">
        <v>-4.01</v>
      </c>
      <c r="G158" s="40">
        <v>7.3</v>
      </c>
      <c r="H158" s="40">
        <v>3.9</v>
      </c>
      <c r="I158" s="40">
        <v>4.7</v>
      </c>
      <c r="J158" s="40">
        <v>12.9</v>
      </c>
      <c r="K158" s="40">
        <v>10.1</v>
      </c>
      <c r="L158" s="40">
        <v>9.8000000000000007</v>
      </c>
      <c r="M158" s="40">
        <v>2.7</v>
      </c>
      <c r="N158" s="40">
        <v>4.0999999999999996</v>
      </c>
      <c r="O158" s="40">
        <v>0.1</v>
      </c>
      <c r="P158" s="40">
        <v>-10.7</v>
      </c>
      <c r="Q158" s="40">
        <v>-14.810126582278482</v>
      </c>
      <c r="R158" s="40">
        <v>-17.979197622585431</v>
      </c>
    </row>
    <row r="159" spans="1:18" ht="22.7" customHeight="1">
      <c r="A159" s="37"/>
      <c r="B159" s="39" t="s">
        <v>43</v>
      </c>
      <c r="C159" s="49" t="s">
        <v>5</v>
      </c>
      <c r="D159" s="40" t="s">
        <v>5</v>
      </c>
      <c r="E159" s="40" t="s">
        <v>5</v>
      </c>
      <c r="F159" s="40">
        <v>-3.89</v>
      </c>
      <c r="G159" s="40">
        <v>1.1000000000000001</v>
      </c>
      <c r="H159" s="40">
        <v>2.1</v>
      </c>
      <c r="I159" s="40">
        <v>6.8</v>
      </c>
      <c r="J159" s="40">
        <v>9.5</v>
      </c>
      <c r="K159" s="40">
        <v>13.2</v>
      </c>
      <c r="L159" s="40">
        <v>12.5</v>
      </c>
      <c r="M159" s="40">
        <v>4.5</v>
      </c>
      <c r="N159" s="40">
        <v>11</v>
      </c>
      <c r="O159" s="40">
        <v>-0.6</v>
      </c>
      <c r="P159" s="40">
        <v>-13.6</v>
      </c>
      <c r="Q159" s="40">
        <v>-9.3283582089552226</v>
      </c>
      <c r="R159" s="40">
        <v>-17.28395061728396</v>
      </c>
    </row>
    <row r="160" spans="1:18" ht="22.7" customHeight="1">
      <c r="A160" s="37"/>
      <c r="B160" s="39" t="s">
        <v>44</v>
      </c>
      <c r="C160" s="49" t="s">
        <v>5</v>
      </c>
      <c r="D160" s="40" t="s">
        <v>5</v>
      </c>
      <c r="E160" s="40" t="s">
        <v>5</v>
      </c>
      <c r="F160" s="40">
        <v>-6.67</v>
      </c>
      <c r="G160" s="40">
        <v>2.9</v>
      </c>
      <c r="H160" s="40">
        <v>-2.4</v>
      </c>
      <c r="I160" s="40">
        <v>9.1</v>
      </c>
      <c r="J160" s="40">
        <v>10.6</v>
      </c>
      <c r="K160" s="40">
        <v>9</v>
      </c>
      <c r="L160" s="40">
        <v>23.6</v>
      </c>
      <c r="M160" s="40">
        <v>5.5</v>
      </c>
      <c r="N160" s="40">
        <v>11.1</v>
      </c>
      <c r="O160" s="40">
        <v>0.2</v>
      </c>
      <c r="P160" s="40">
        <v>-5.2</v>
      </c>
      <c r="Q160" s="40">
        <v>-18.017057569296369</v>
      </c>
      <c r="R160" s="40">
        <v>-11.44343302990899</v>
      </c>
    </row>
    <row r="161" spans="1:18" ht="22.7" customHeight="1">
      <c r="A161" s="37"/>
      <c r="B161" s="39" t="s">
        <v>45</v>
      </c>
      <c r="C161" s="49" t="s">
        <v>5</v>
      </c>
      <c r="D161" s="40" t="s">
        <v>5</v>
      </c>
      <c r="E161" s="40" t="s">
        <v>5</v>
      </c>
      <c r="F161" s="40">
        <v>10.83</v>
      </c>
      <c r="G161" s="40">
        <v>-2.5</v>
      </c>
      <c r="H161" s="40">
        <v>-1.7</v>
      </c>
      <c r="I161" s="40">
        <v>6.5</v>
      </c>
      <c r="J161" s="40">
        <v>14.6</v>
      </c>
      <c r="K161" s="40">
        <v>9.6</v>
      </c>
      <c r="L161" s="40">
        <v>26.6</v>
      </c>
      <c r="M161" s="40">
        <v>-2.2999999999999998</v>
      </c>
      <c r="N161" s="40">
        <v>5.3</v>
      </c>
      <c r="O161" s="40">
        <v>3.8</v>
      </c>
      <c r="P161" s="40">
        <v>-9.3000000000000007</v>
      </c>
      <c r="Q161" s="40">
        <v>-14.977645305514153</v>
      </c>
      <c r="R161" s="40">
        <v>-12.532865907099033</v>
      </c>
    </row>
    <row r="162" spans="1:18" ht="12" customHeight="1">
      <c r="B162" s="39"/>
      <c r="C162" s="49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</row>
    <row r="163" spans="1:18" ht="31.7" customHeight="1">
      <c r="B163" s="41" t="s">
        <v>46</v>
      </c>
      <c r="C163" s="50" t="s">
        <v>5</v>
      </c>
      <c r="D163" s="42" t="s">
        <v>5</v>
      </c>
      <c r="E163" s="42" t="s">
        <v>5</v>
      </c>
      <c r="F163" s="42">
        <v>-1.1599999999999999</v>
      </c>
      <c r="G163" s="42">
        <v>1.2</v>
      </c>
      <c r="H163" s="42">
        <v>1.1000000000000001</v>
      </c>
      <c r="I163" s="42">
        <v>7.1</v>
      </c>
      <c r="J163" s="42">
        <v>11.1</v>
      </c>
      <c r="K163" s="42">
        <v>9.6</v>
      </c>
      <c r="L163" s="42">
        <v>12</v>
      </c>
      <c r="M163" s="42">
        <v>5.9</v>
      </c>
      <c r="N163" s="42">
        <v>5.4</v>
      </c>
      <c r="O163" s="42">
        <v>2.6</v>
      </c>
      <c r="P163" s="42">
        <v>-7.7</v>
      </c>
      <c r="Q163" s="42">
        <v>-10.9</v>
      </c>
      <c r="R163" s="42">
        <v>-16.100000000000001</v>
      </c>
    </row>
    <row r="164" spans="1:18" ht="22.7" customHeight="1"/>
    <row r="165" spans="1:18" ht="22.7" customHeight="1">
      <c r="B165" s="128" t="s">
        <v>55</v>
      </c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1:18" ht="22.7" customHeight="1">
      <c r="B166" s="127" t="s">
        <v>33</v>
      </c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</row>
    <row r="167" spans="1:18" ht="22.7" customHeight="1">
      <c r="B167" s="35"/>
      <c r="C167" s="36">
        <v>2001</v>
      </c>
      <c r="D167" s="36">
        <v>2002</v>
      </c>
      <c r="E167" s="36">
        <v>2003</v>
      </c>
      <c r="F167" s="36">
        <v>2004</v>
      </c>
      <c r="G167" s="36">
        <v>2005</v>
      </c>
      <c r="H167" s="36">
        <v>2006</v>
      </c>
      <c r="I167" s="36">
        <v>2007</v>
      </c>
      <c r="J167" s="36">
        <v>2008</v>
      </c>
      <c r="K167" s="36">
        <v>2009</v>
      </c>
      <c r="L167" s="36">
        <v>2010</v>
      </c>
      <c r="M167" s="36">
        <v>2011</v>
      </c>
      <c r="N167" s="36">
        <v>2012</v>
      </c>
      <c r="O167" s="36">
        <v>2013</v>
      </c>
      <c r="P167" s="36">
        <v>2014</v>
      </c>
      <c r="Q167" s="36">
        <v>2015</v>
      </c>
      <c r="R167" s="36">
        <v>2016</v>
      </c>
    </row>
    <row r="168" spans="1:18" ht="22.7" customHeight="1">
      <c r="A168" s="37"/>
      <c r="B168" s="39" t="s">
        <v>34</v>
      </c>
      <c r="C168" s="49" t="s">
        <v>5</v>
      </c>
      <c r="D168" s="40" t="s">
        <v>5</v>
      </c>
      <c r="E168" s="40" t="s">
        <v>5</v>
      </c>
      <c r="F168" s="40">
        <v>15.16</v>
      </c>
      <c r="G168" s="40">
        <v>11.6</v>
      </c>
      <c r="H168" s="40">
        <v>25.8</v>
      </c>
      <c r="I168" s="40">
        <v>16.5</v>
      </c>
      <c r="J168" s="40">
        <v>29.5</v>
      </c>
      <c r="K168" s="40">
        <v>5.0999999999999996</v>
      </c>
      <c r="L168" s="40">
        <v>6.1</v>
      </c>
      <c r="M168" s="40">
        <v>4.9000000000000004</v>
      </c>
      <c r="N168" s="40">
        <v>13.1</v>
      </c>
      <c r="O168" s="40">
        <v>14</v>
      </c>
      <c r="P168" s="40">
        <v>11</v>
      </c>
      <c r="Q168" s="40">
        <v>4.5</v>
      </c>
      <c r="R168" s="40">
        <v>-14.8</v>
      </c>
    </row>
    <row r="169" spans="1:18" ht="22.7" customHeight="1">
      <c r="A169" s="37"/>
      <c r="B169" s="39" t="s">
        <v>35</v>
      </c>
      <c r="C169" s="49" t="s">
        <v>5</v>
      </c>
      <c r="D169" s="40" t="s">
        <v>5</v>
      </c>
      <c r="E169" s="40" t="s">
        <v>5</v>
      </c>
      <c r="F169" s="40">
        <v>19.45</v>
      </c>
      <c r="G169" s="40">
        <v>4.9000000000000004</v>
      </c>
      <c r="H169" s="40">
        <v>12.4</v>
      </c>
      <c r="I169" s="40">
        <v>22.8</v>
      </c>
      <c r="J169" s="40">
        <v>27.5</v>
      </c>
      <c r="K169" s="40">
        <v>10.5</v>
      </c>
      <c r="L169" s="40">
        <v>4.7</v>
      </c>
      <c r="M169" s="40">
        <v>12.4</v>
      </c>
      <c r="N169" s="40">
        <v>5.0999999999999996</v>
      </c>
      <c r="O169" s="40">
        <v>5.5</v>
      </c>
      <c r="P169" s="40">
        <v>16.899999999999999</v>
      </c>
      <c r="Q169" s="40">
        <v>3.0640668523676862</v>
      </c>
      <c r="R169" s="40">
        <v>-11.621621621621625</v>
      </c>
    </row>
    <row r="170" spans="1:18" ht="22.7" customHeight="1">
      <c r="A170" s="37"/>
      <c r="B170" s="39" t="s">
        <v>36</v>
      </c>
      <c r="C170" s="49" t="s">
        <v>5</v>
      </c>
      <c r="D170" s="40" t="s">
        <v>5</v>
      </c>
      <c r="E170" s="40" t="s">
        <v>5</v>
      </c>
      <c r="F170" s="40">
        <v>29.74</v>
      </c>
      <c r="G170" s="40">
        <v>25.1</v>
      </c>
      <c r="H170" s="40">
        <v>3.5</v>
      </c>
      <c r="I170" s="40">
        <v>26.9</v>
      </c>
      <c r="J170" s="40">
        <v>27.5</v>
      </c>
      <c r="K170" s="40">
        <v>4.8</v>
      </c>
      <c r="L170" s="40">
        <v>8</v>
      </c>
      <c r="M170" s="40">
        <v>4.5999999999999996</v>
      </c>
      <c r="N170" s="40">
        <v>9.5</v>
      </c>
      <c r="O170" s="40">
        <v>15.4</v>
      </c>
      <c r="P170" s="40">
        <v>-3.5</v>
      </c>
      <c r="Q170" s="40">
        <v>15.742397137745989</v>
      </c>
      <c r="R170" s="40">
        <v>-11.901081916537869</v>
      </c>
    </row>
    <row r="171" spans="1:18" ht="22.7" customHeight="1">
      <c r="A171" s="37"/>
      <c r="B171" s="39" t="s">
        <v>37</v>
      </c>
      <c r="C171" s="49" t="s">
        <v>5</v>
      </c>
      <c r="D171" s="40" t="s">
        <v>5</v>
      </c>
      <c r="E171" s="40" t="s">
        <v>5</v>
      </c>
      <c r="F171" s="40">
        <v>13.6</v>
      </c>
      <c r="G171" s="40">
        <v>11.7</v>
      </c>
      <c r="H171" s="40">
        <v>19.399999999999999</v>
      </c>
      <c r="I171" s="40">
        <v>23.5</v>
      </c>
      <c r="J171" s="40">
        <v>10.1</v>
      </c>
      <c r="K171" s="40">
        <v>14.5</v>
      </c>
      <c r="L171" s="40">
        <v>5.5</v>
      </c>
      <c r="M171" s="40">
        <v>12.1</v>
      </c>
      <c r="N171" s="40">
        <v>2.5</v>
      </c>
      <c r="O171" s="40">
        <v>7.1</v>
      </c>
      <c r="P171" s="40">
        <v>15.3</v>
      </c>
      <c r="Q171" s="40">
        <v>-0.67057837384744134</v>
      </c>
      <c r="R171" s="40">
        <v>-11.054852320675101</v>
      </c>
    </row>
    <row r="172" spans="1:18" ht="22.7" customHeight="1">
      <c r="A172" s="37"/>
      <c r="B172" s="39" t="s">
        <v>38</v>
      </c>
      <c r="C172" s="49" t="s">
        <v>5</v>
      </c>
      <c r="D172" s="40" t="s">
        <v>5</v>
      </c>
      <c r="E172" s="40" t="s">
        <v>5</v>
      </c>
      <c r="F172" s="40">
        <v>20.57</v>
      </c>
      <c r="G172" s="40">
        <v>8.8000000000000007</v>
      </c>
      <c r="H172" s="40">
        <v>19.7</v>
      </c>
      <c r="I172" s="40">
        <v>28.5</v>
      </c>
      <c r="J172" s="40">
        <v>17.2</v>
      </c>
      <c r="K172" s="40">
        <v>11</v>
      </c>
      <c r="L172" s="40">
        <v>2.9</v>
      </c>
      <c r="M172" s="40">
        <v>3.3</v>
      </c>
      <c r="N172" s="40">
        <v>8.1</v>
      </c>
      <c r="O172" s="40">
        <v>8.5</v>
      </c>
      <c r="P172" s="40">
        <v>12</v>
      </c>
      <c r="Q172" s="40">
        <v>0.23455824863172214</v>
      </c>
      <c r="R172" s="40">
        <v>-15.444617784711379</v>
      </c>
    </row>
    <row r="173" spans="1:18" ht="22.7" customHeight="1">
      <c r="A173" s="37"/>
      <c r="B173" s="39" t="s">
        <v>39</v>
      </c>
      <c r="C173" s="49" t="s">
        <v>5</v>
      </c>
      <c r="D173" s="40" t="s">
        <v>5</v>
      </c>
      <c r="E173" s="40" t="s">
        <v>5</v>
      </c>
      <c r="F173" s="40">
        <v>22.18</v>
      </c>
      <c r="G173" s="40">
        <v>14.6</v>
      </c>
      <c r="H173" s="40">
        <v>12.3</v>
      </c>
      <c r="I173" s="40">
        <v>24.5</v>
      </c>
      <c r="J173" s="40">
        <v>19.399999999999999</v>
      </c>
      <c r="K173" s="40">
        <v>11.7</v>
      </c>
      <c r="L173" s="40">
        <v>9.6</v>
      </c>
      <c r="M173" s="40">
        <v>3.3</v>
      </c>
      <c r="N173" s="40">
        <v>6.5</v>
      </c>
      <c r="O173" s="40">
        <v>6.8</v>
      </c>
      <c r="P173" s="40">
        <v>7.9</v>
      </c>
      <c r="Q173" s="40">
        <v>1.2964563526361328</v>
      </c>
      <c r="R173" s="40">
        <v>-8.361774744027306</v>
      </c>
    </row>
    <row r="174" spans="1:18" ht="22.7" customHeight="1">
      <c r="A174" s="37"/>
      <c r="B174" s="39" t="s">
        <v>40</v>
      </c>
      <c r="C174" s="49" t="s">
        <v>5</v>
      </c>
      <c r="D174" s="40" t="s">
        <v>5</v>
      </c>
      <c r="E174" s="40" t="s">
        <v>5</v>
      </c>
      <c r="F174" s="40">
        <v>17.97</v>
      </c>
      <c r="G174" s="40">
        <v>13.9</v>
      </c>
      <c r="H174" s="40">
        <v>11.5</v>
      </c>
      <c r="I174" s="40">
        <v>24</v>
      </c>
      <c r="J174" s="40">
        <v>22</v>
      </c>
      <c r="K174" s="40">
        <v>8</v>
      </c>
      <c r="L174" s="40">
        <v>12.1</v>
      </c>
      <c r="M174" s="40">
        <v>3</v>
      </c>
      <c r="N174" s="40">
        <v>6.3</v>
      </c>
      <c r="O174" s="40">
        <v>11.7</v>
      </c>
      <c r="P174" s="40">
        <v>4.5</v>
      </c>
      <c r="Q174" s="40">
        <v>0.25020850708923348</v>
      </c>
      <c r="R174" s="40">
        <v>-11.480865224625624</v>
      </c>
    </row>
    <row r="175" spans="1:18" ht="22.7" customHeight="1">
      <c r="A175" s="37"/>
      <c r="B175" s="39" t="s">
        <v>41</v>
      </c>
      <c r="C175" s="49" t="s">
        <v>5</v>
      </c>
      <c r="D175" s="40" t="s">
        <v>5</v>
      </c>
      <c r="E175" s="40" t="s">
        <v>5</v>
      </c>
      <c r="F175" s="40">
        <v>13.2</v>
      </c>
      <c r="G175" s="40">
        <v>16.3</v>
      </c>
      <c r="H175" s="40">
        <v>19.100000000000001</v>
      </c>
      <c r="I175" s="40">
        <v>24.4</v>
      </c>
      <c r="J175" s="40">
        <v>15.5</v>
      </c>
      <c r="K175" s="40">
        <v>7.3</v>
      </c>
      <c r="L175" s="40">
        <v>11.7</v>
      </c>
      <c r="M175" s="40">
        <v>1.7</v>
      </c>
      <c r="N175" s="40">
        <v>10.6</v>
      </c>
      <c r="O175" s="40">
        <v>8.6</v>
      </c>
      <c r="P175" s="40">
        <v>4.2</v>
      </c>
      <c r="Q175" s="40">
        <v>-2.8455284552845517</v>
      </c>
      <c r="R175" s="40">
        <v>-10.794979079497914</v>
      </c>
    </row>
    <row r="176" spans="1:18" ht="22.7" customHeight="1">
      <c r="A176" s="37"/>
      <c r="B176" s="39" t="s">
        <v>42</v>
      </c>
      <c r="C176" s="49" t="s">
        <v>5</v>
      </c>
      <c r="D176" s="40" t="s">
        <v>5</v>
      </c>
      <c r="E176" s="40" t="s">
        <v>5</v>
      </c>
      <c r="F176" s="40">
        <v>13.16</v>
      </c>
      <c r="G176" s="40">
        <v>16.8</v>
      </c>
      <c r="H176" s="40">
        <v>26.5</v>
      </c>
      <c r="I176" s="40">
        <v>16.3</v>
      </c>
      <c r="J176" s="40">
        <v>16.2</v>
      </c>
      <c r="K176" s="40">
        <v>6.2</v>
      </c>
      <c r="L176" s="40">
        <v>15.8</v>
      </c>
      <c r="M176" s="40">
        <v>-0.1</v>
      </c>
      <c r="N176" s="40">
        <v>7.6</v>
      </c>
      <c r="O176" s="40">
        <v>14.9</v>
      </c>
      <c r="P176" s="40">
        <v>5.8</v>
      </c>
      <c r="Q176" s="40">
        <v>-7.0318887980376115</v>
      </c>
      <c r="R176" s="40">
        <v>-8.9709762532981578</v>
      </c>
    </row>
    <row r="177" spans="1:18" ht="22.7" customHeight="1">
      <c r="A177" s="37"/>
      <c r="B177" s="39" t="s">
        <v>43</v>
      </c>
      <c r="C177" s="49" t="s">
        <v>5</v>
      </c>
      <c r="D177" s="40" t="s">
        <v>5</v>
      </c>
      <c r="E177" s="40" t="s">
        <v>5</v>
      </c>
      <c r="F177" s="40">
        <v>11.28</v>
      </c>
      <c r="G177" s="40">
        <v>16.2</v>
      </c>
      <c r="H177" s="40">
        <v>22</v>
      </c>
      <c r="I177" s="40">
        <v>22.6</v>
      </c>
      <c r="J177" s="40">
        <v>12.1</v>
      </c>
      <c r="K177" s="40">
        <v>9.5</v>
      </c>
      <c r="L177" s="40">
        <v>9.9</v>
      </c>
      <c r="M177" s="40">
        <v>0.5</v>
      </c>
      <c r="N177" s="40">
        <v>13.6</v>
      </c>
      <c r="O177" s="40">
        <v>12.4</v>
      </c>
      <c r="P177" s="40">
        <v>5.2</v>
      </c>
      <c r="Q177" s="40">
        <v>-8.9660159074475771</v>
      </c>
      <c r="R177" s="40">
        <v>-7.6250992851469519</v>
      </c>
    </row>
    <row r="178" spans="1:18" ht="22.7" customHeight="1">
      <c r="A178" s="37"/>
      <c r="B178" s="39" t="s">
        <v>44</v>
      </c>
      <c r="C178" s="49" t="s">
        <v>5</v>
      </c>
      <c r="D178" s="40" t="s">
        <v>5</v>
      </c>
      <c r="E178" s="40" t="s">
        <v>5</v>
      </c>
      <c r="F178" s="40">
        <v>9.74</v>
      </c>
      <c r="G178" s="40">
        <v>16.3</v>
      </c>
      <c r="H178" s="40">
        <v>21.6</v>
      </c>
      <c r="I178" s="40">
        <v>24.3</v>
      </c>
      <c r="J178" s="40">
        <v>6.3</v>
      </c>
      <c r="K178" s="40">
        <v>7.3</v>
      </c>
      <c r="L178" s="40">
        <v>10.9</v>
      </c>
      <c r="M178" s="40">
        <v>2.5</v>
      </c>
      <c r="N178" s="40">
        <v>18.600000000000001</v>
      </c>
      <c r="O178" s="40">
        <v>6.6</v>
      </c>
      <c r="P178" s="40">
        <v>11.7</v>
      </c>
      <c r="Q178" s="40">
        <v>-5.4111033028812479</v>
      </c>
      <c r="R178" s="40">
        <v>-0.3714710252600284</v>
      </c>
    </row>
    <row r="179" spans="1:18" ht="22.7" customHeight="1">
      <c r="A179" s="37"/>
      <c r="B179" s="39" t="s">
        <v>45</v>
      </c>
      <c r="C179" s="49" t="s">
        <v>5</v>
      </c>
      <c r="D179" s="40" t="s">
        <v>5</v>
      </c>
      <c r="E179" s="40" t="s">
        <v>5</v>
      </c>
      <c r="F179" s="40">
        <v>15.16</v>
      </c>
      <c r="G179" s="40">
        <v>16.3</v>
      </c>
      <c r="H179" s="40">
        <v>15.8</v>
      </c>
      <c r="I179" s="40">
        <v>20.5</v>
      </c>
      <c r="J179" s="40">
        <v>3.1</v>
      </c>
      <c r="K179" s="40">
        <v>6.9</v>
      </c>
      <c r="L179" s="40">
        <v>10.199999999999999</v>
      </c>
      <c r="M179" s="40">
        <v>3.4</v>
      </c>
      <c r="N179" s="40">
        <v>9</v>
      </c>
      <c r="O179" s="40">
        <v>11.2</v>
      </c>
      <c r="P179" s="40">
        <v>7.2</v>
      </c>
      <c r="Q179" s="40">
        <v>-7.9150579150578988</v>
      </c>
      <c r="R179" s="40">
        <v>-4.7693920335429851</v>
      </c>
    </row>
    <row r="180" spans="1:18" ht="12" customHeight="1">
      <c r="B180" s="39"/>
      <c r="C180" s="49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</row>
    <row r="181" spans="1:18" ht="31.7" customHeight="1">
      <c r="B181" s="41" t="s">
        <v>46</v>
      </c>
      <c r="C181" s="50"/>
      <c r="D181" s="42"/>
      <c r="E181" s="42"/>
      <c r="F181" s="42">
        <v>16.27</v>
      </c>
      <c r="G181" s="42">
        <v>14.6</v>
      </c>
      <c r="H181" s="42">
        <v>17.399999999999999</v>
      </c>
      <c r="I181" s="42">
        <v>22.7</v>
      </c>
      <c r="J181" s="42">
        <v>15.6</v>
      </c>
      <c r="K181" s="42">
        <v>8.4</v>
      </c>
      <c r="L181" s="42">
        <v>9.1</v>
      </c>
      <c r="M181" s="42">
        <v>4</v>
      </c>
      <c r="N181" s="42">
        <v>9.3000000000000007</v>
      </c>
      <c r="O181" s="42">
        <v>10.3</v>
      </c>
      <c r="P181" s="42">
        <v>7.9</v>
      </c>
      <c r="Q181" s="42">
        <v>-1.3</v>
      </c>
      <c r="R181" s="42">
        <v>-9.5</v>
      </c>
    </row>
    <row r="182" spans="1:18" ht="22.7" customHeight="1"/>
    <row r="183" spans="1:18" ht="22.7" customHeight="1">
      <c r="B183" s="128" t="s">
        <v>56</v>
      </c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1:18" ht="22.7" customHeight="1">
      <c r="B184" s="127" t="s">
        <v>33</v>
      </c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</row>
    <row r="185" spans="1:18" ht="22.7" customHeight="1">
      <c r="B185" s="35"/>
      <c r="C185" s="36">
        <v>2001</v>
      </c>
      <c r="D185" s="36">
        <v>2002</v>
      </c>
      <c r="E185" s="36">
        <v>2003</v>
      </c>
      <c r="F185" s="36">
        <v>2004</v>
      </c>
      <c r="G185" s="36">
        <v>2005</v>
      </c>
      <c r="H185" s="36">
        <v>2006</v>
      </c>
      <c r="I185" s="36">
        <v>2007</v>
      </c>
      <c r="J185" s="36">
        <v>2008</v>
      </c>
      <c r="K185" s="36">
        <v>2009</v>
      </c>
      <c r="L185" s="36">
        <v>2010</v>
      </c>
      <c r="M185" s="36">
        <v>2011</v>
      </c>
      <c r="N185" s="36">
        <v>2012</v>
      </c>
      <c r="O185" s="36">
        <v>2013</v>
      </c>
      <c r="P185" s="36">
        <v>2014</v>
      </c>
      <c r="Q185" s="36">
        <v>2015</v>
      </c>
      <c r="R185" s="36">
        <v>2016</v>
      </c>
    </row>
    <row r="186" spans="1:18" ht="22.7" customHeight="1">
      <c r="A186" s="37"/>
      <c r="B186" s="39" t="s">
        <v>34</v>
      </c>
      <c r="C186" s="47">
        <v>22.04</v>
      </c>
      <c r="D186" s="40">
        <v>-19.829999999999998</v>
      </c>
      <c r="E186" s="40">
        <v>-13.39</v>
      </c>
      <c r="F186" s="40">
        <v>8.36</v>
      </c>
      <c r="G186" s="40">
        <v>11.3</v>
      </c>
      <c r="H186" s="40">
        <v>0</v>
      </c>
      <c r="I186" s="40">
        <v>14.3</v>
      </c>
      <c r="J186" s="40">
        <v>20.9</v>
      </c>
      <c r="K186" s="40">
        <v>-0.3</v>
      </c>
      <c r="L186" s="40">
        <v>10.4</v>
      </c>
      <c r="M186" s="40">
        <v>16.3</v>
      </c>
      <c r="N186" s="40">
        <v>7.9</v>
      </c>
      <c r="O186" s="40">
        <v>8</v>
      </c>
      <c r="P186" s="40">
        <v>1.6</v>
      </c>
      <c r="Q186" s="40">
        <v>-16.3</v>
      </c>
      <c r="R186" s="40">
        <v>-21.3</v>
      </c>
    </row>
    <row r="187" spans="1:18" ht="22.7" customHeight="1">
      <c r="A187" s="37"/>
      <c r="B187" s="39" t="s">
        <v>35</v>
      </c>
      <c r="C187" s="47">
        <v>-9.2200000000000006</v>
      </c>
      <c r="D187" s="40">
        <v>-21.62</v>
      </c>
      <c r="E187" s="40">
        <v>4.2300000000000004</v>
      </c>
      <c r="F187" s="40">
        <v>-0.82</v>
      </c>
      <c r="G187" s="40">
        <v>-0.9</v>
      </c>
      <c r="H187" s="40">
        <v>0.7</v>
      </c>
      <c r="I187" s="40">
        <v>19.899999999999999</v>
      </c>
      <c r="J187" s="40">
        <v>30.6</v>
      </c>
      <c r="K187" s="40">
        <v>-0.2</v>
      </c>
      <c r="L187" s="40">
        <v>16</v>
      </c>
      <c r="M187" s="40">
        <v>25.7</v>
      </c>
      <c r="N187" s="40">
        <v>-10.1</v>
      </c>
      <c r="O187" s="40">
        <v>3.2</v>
      </c>
      <c r="P187" s="40">
        <v>4.8</v>
      </c>
      <c r="Q187" s="40">
        <v>-23.773987206823023</v>
      </c>
      <c r="R187" s="40">
        <v>-6.7132867132867151</v>
      </c>
    </row>
    <row r="188" spans="1:18" ht="22.7" customHeight="1">
      <c r="A188" s="37"/>
      <c r="B188" s="39" t="s">
        <v>36</v>
      </c>
      <c r="C188" s="47">
        <v>20.12</v>
      </c>
      <c r="D188" s="40">
        <v>-28</v>
      </c>
      <c r="E188" s="40">
        <v>-19.010000000000002</v>
      </c>
      <c r="F188" s="40">
        <v>32.229999999999997</v>
      </c>
      <c r="G188" s="40">
        <v>0.6</v>
      </c>
      <c r="H188" s="40">
        <v>6.2</v>
      </c>
      <c r="I188" s="40">
        <v>18.2</v>
      </c>
      <c r="J188" s="40">
        <v>14.8</v>
      </c>
      <c r="K188" s="40">
        <v>17.2</v>
      </c>
      <c r="L188" s="40">
        <v>32.700000000000003</v>
      </c>
      <c r="M188" s="40">
        <v>-13.1</v>
      </c>
      <c r="N188" s="40">
        <v>5.7</v>
      </c>
      <c r="O188" s="40">
        <v>1.4</v>
      </c>
      <c r="P188" s="40">
        <v>-15.9</v>
      </c>
      <c r="Q188" s="40">
        <v>-3.7444933920704804</v>
      </c>
      <c r="R188" s="40">
        <v>-11.098398169336388</v>
      </c>
    </row>
    <row r="189" spans="1:18" ht="22.7" customHeight="1">
      <c r="A189" s="37"/>
      <c r="B189" s="39" t="s">
        <v>37</v>
      </c>
      <c r="C189" s="47">
        <v>12.19</v>
      </c>
      <c r="D189" s="40">
        <v>-12.15</v>
      </c>
      <c r="E189" s="40">
        <v>-21.27</v>
      </c>
      <c r="F189" s="40">
        <v>13</v>
      </c>
      <c r="G189" s="40">
        <v>5</v>
      </c>
      <c r="H189" s="40">
        <v>-5.2</v>
      </c>
      <c r="I189" s="40">
        <v>34.1</v>
      </c>
      <c r="J189" s="40">
        <v>29.3</v>
      </c>
      <c r="K189" s="40">
        <v>-11.4</v>
      </c>
      <c r="L189" s="40">
        <v>17.2</v>
      </c>
      <c r="M189" s="40">
        <v>15.6</v>
      </c>
      <c r="N189" s="40">
        <v>-4.5999999999999996</v>
      </c>
      <c r="O189" s="40">
        <v>22.5</v>
      </c>
      <c r="P189" s="40">
        <v>-10</v>
      </c>
      <c r="Q189" s="40">
        <v>-19.2964824120603</v>
      </c>
      <c r="R189" s="40">
        <v>-13.698630136986301</v>
      </c>
    </row>
    <row r="190" spans="1:18" ht="22.7" customHeight="1">
      <c r="A190" s="37"/>
      <c r="B190" s="39" t="s">
        <v>38</v>
      </c>
      <c r="C190" s="47">
        <v>0.68</v>
      </c>
      <c r="D190" s="40">
        <v>-23.08</v>
      </c>
      <c r="E190" s="40">
        <v>-11.89</v>
      </c>
      <c r="F190" s="40">
        <v>20.99</v>
      </c>
      <c r="G190" s="40">
        <v>1.7</v>
      </c>
      <c r="H190" s="40">
        <v>12.7</v>
      </c>
      <c r="I190" s="40">
        <v>20.3</v>
      </c>
      <c r="J190" s="40">
        <v>14.2</v>
      </c>
      <c r="K190" s="40">
        <v>4.5</v>
      </c>
      <c r="L190" s="40">
        <v>6.6</v>
      </c>
      <c r="M190" s="40">
        <v>26.1</v>
      </c>
      <c r="N190" s="40">
        <v>-0.8</v>
      </c>
      <c r="O190" s="40">
        <v>4.0999999999999996</v>
      </c>
      <c r="P190" s="40">
        <v>-6.6</v>
      </c>
      <c r="Q190" s="40">
        <v>-22.146341463414632</v>
      </c>
      <c r="R190" s="40">
        <v>-13.157894736842103</v>
      </c>
    </row>
    <row r="191" spans="1:18" ht="22.7" customHeight="1">
      <c r="A191" s="37"/>
      <c r="B191" s="39" t="s">
        <v>39</v>
      </c>
      <c r="C191" s="47">
        <v>-0.31</v>
      </c>
      <c r="D191" s="40">
        <v>-24.58</v>
      </c>
      <c r="E191" s="40">
        <v>-4.49</v>
      </c>
      <c r="F191" s="40">
        <v>28.79</v>
      </c>
      <c r="G191" s="40">
        <v>0.4</v>
      </c>
      <c r="H191" s="40">
        <v>-3.8</v>
      </c>
      <c r="I191" s="40">
        <v>32.5</v>
      </c>
      <c r="J191" s="40">
        <v>26.6</v>
      </c>
      <c r="K191" s="40">
        <v>20.9</v>
      </c>
      <c r="L191" s="40">
        <v>-9.4</v>
      </c>
      <c r="M191" s="40">
        <v>12.6</v>
      </c>
      <c r="N191" s="40">
        <v>20.7</v>
      </c>
      <c r="O191" s="40">
        <v>-9.4</v>
      </c>
      <c r="P191" s="40">
        <v>-18.7</v>
      </c>
      <c r="Q191" s="40">
        <v>-6.8493150684931559</v>
      </c>
      <c r="R191" s="40">
        <v>-15.196078431372539</v>
      </c>
    </row>
    <row r="192" spans="1:18" ht="22.7" customHeight="1">
      <c r="A192" s="37"/>
      <c r="B192" s="39" t="s">
        <v>40</v>
      </c>
      <c r="C192" s="47">
        <v>-1.97</v>
      </c>
      <c r="D192" s="40">
        <v>-19.88</v>
      </c>
      <c r="E192" s="40">
        <v>-10.99</v>
      </c>
      <c r="F192" s="40">
        <v>22.09</v>
      </c>
      <c r="G192" s="40">
        <v>-4.5999999999999996</v>
      </c>
      <c r="H192" s="40">
        <v>15.7</v>
      </c>
      <c r="I192" s="40">
        <v>22.6</v>
      </c>
      <c r="J192" s="40">
        <v>24.8</v>
      </c>
      <c r="K192" s="40">
        <v>-5</v>
      </c>
      <c r="L192" s="40">
        <v>14.9</v>
      </c>
      <c r="M192" s="40">
        <v>7.5</v>
      </c>
      <c r="N192" s="40">
        <v>16.399999999999999</v>
      </c>
      <c r="O192" s="40">
        <v>-1.8</v>
      </c>
      <c r="P192" s="40">
        <v>-12.5</v>
      </c>
      <c r="Q192" s="40">
        <v>-13.306451612903224</v>
      </c>
      <c r="R192" s="40">
        <v>-21.279069767441861</v>
      </c>
    </row>
    <row r="193" spans="1:18" ht="22.7" customHeight="1">
      <c r="A193" s="37"/>
      <c r="B193" s="39" t="s">
        <v>41</v>
      </c>
      <c r="C193" s="47">
        <v>-13.59</v>
      </c>
      <c r="D193" s="40">
        <v>-14.66</v>
      </c>
      <c r="E193" s="40">
        <v>-16.23</v>
      </c>
      <c r="F193" s="40">
        <v>32.090000000000003</v>
      </c>
      <c r="G193" s="40">
        <v>5.4</v>
      </c>
      <c r="H193" s="40">
        <v>10.1</v>
      </c>
      <c r="I193" s="40">
        <v>26.1</v>
      </c>
      <c r="J193" s="40">
        <v>2.4</v>
      </c>
      <c r="K193" s="40">
        <v>9.3000000000000007</v>
      </c>
      <c r="L193" s="40">
        <v>19.2</v>
      </c>
      <c r="M193" s="40">
        <v>3.8</v>
      </c>
      <c r="N193" s="40">
        <v>26.3</v>
      </c>
      <c r="O193" s="40">
        <v>-12.7</v>
      </c>
      <c r="P193" s="40">
        <v>-17.399999999999999</v>
      </c>
      <c r="Q193" s="40">
        <v>-15.56256572029443</v>
      </c>
      <c r="R193" s="40">
        <v>-12.951432129514306</v>
      </c>
    </row>
    <row r="194" spans="1:18" ht="22.7" customHeight="1">
      <c r="A194" s="37"/>
      <c r="B194" s="39" t="s">
        <v>42</v>
      </c>
      <c r="C194" s="47">
        <v>-17.36</v>
      </c>
      <c r="D194" s="40">
        <v>1.1000000000000001</v>
      </c>
      <c r="E194" s="40">
        <v>-4.0199999999999996</v>
      </c>
      <c r="F194" s="40">
        <v>15.41</v>
      </c>
      <c r="G194" s="40">
        <v>-2.2999999999999998</v>
      </c>
      <c r="H194" s="40">
        <v>10</v>
      </c>
      <c r="I194" s="40">
        <v>20.3</v>
      </c>
      <c r="J194" s="40">
        <v>28.8</v>
      </c>
      <c r="K194" s="40">
        <v>18.8</v>
      </c>
      <c r="L194" s="40">
        <v>-4</v>
      </c>
      <c r="M194" s="40">
        <v>3.6</v>
      </c>
      <c r="N194" s="40">
        <v>-9.5</v>
      </c>
      <c r="O194" s="40">
        <v>13.9</v>
      </c>
      <c r="P194" s="40">
        <v>-4.5999999999999996</v>
      </c>
      <c r="Q194" s="40">
        <v>-21.651560926485402</v>
      </c>
      <c r="R194" s="40">
        <v>-14.267352185089965</v>
      </c>
    </row>
    <row r="195" spans="1:18" ht="22.7" customHeight="1">
      <c r="A195" s="37"/>
      <c r="B195" s="39" t="s">
        <v>43</v>
      </c>
      <c r="C195" s="47">
        <v>-11.63</v>
      </c>
      <c r="D195" s="40">
        <v>-9.94</v>
      </c>
      <c r="E195" s="40">
        <v>-3.76</v>
      </c>
      <c r="F195" s="40">
        <v>9.77</v>
      </c>
      <c r="G195" s="40">
        <v>-0.6</v>
      </c>
      <c r="H195" s="40">
        <v>18</v>
      </c>
      <c r="I195" s="40">
        <v>30</v>
      </c>
      <c r="J195" s="40">
        <v>-7.4</v>
      </c>
      <c r="K195" s="40">
        <v>19.899999999999999</v>
      </c>
      <c r="L195" s="40">
        <v>15.7</v>
      </c>
      <c r="M195" s="40">
        <v>-3.9</v>
      </c>
      <c r="N195" s="40">
        <v>24.1</v>
      </c>
      <c r="O195" s="40">
        <v>-4.4000000000000004</v>
      </c>
      <c r="P195" s="40">
        <v>-11.2</v>
      </c>
      <c r="Q195" s="40">
        <v>-23.885034687809714</v>
      </c>
      <c r="R195" s="40">
        <v>-13.671875</v>
      </c>
    </row>
    <row r="196" spans="1:18" ht="22.7" customHeight="1">
      <c r="A196" s="37"/>
      <c r="B196" s="39" t="s">
        <v>44</v>
      </c>
      <c r="C196" s="47">
        <v>-16.649999999999999</v>
      </c>
      <c r="D196" s="40">
        <v>-14.64</v>
      </c>
      <c r="E196" s="40">
        <v>6.02</v>
      </c>
      <c r="F196" s="40">
        <v>17.25</v>
      </c>
      <c r="G196" s="40">
        <v>2.8</v>
      </c>
      <c r="H196" s="40">
        <v>12.2</v>
      </c>
      <c r="I196" s="40">
        <v>22</v>
      </c>
      <c r="J196" s="40">
        <v>-20.3</v>
      </c>
      <c r="K196" s="40">
        <v>37.200000000000003</v>
      </c>
      <c r="L196" s="40">
        <v>30.3</v>
      </c>
      <c r="M196" s="40">
        <v>-2.7</v>
      </c>
      <c r="N196" s="40">
        <v>4.5999999999999996</v>
      </c>
      <c r="O196" s="40">
        <v>4.4000000000000004</v>
      </c>
      <c r="P196" s="40">
        <v>-9.5</v>
      </c>
      <c r="Q196" s="40">
        <v>-24.366471734892791</v>
      </c>
      <c r="R196" s="40">
        <v>-9.2783505154639059</v>
      </c>
    </row>
    <row r="197" spans="1:18" ht="22.7" customHeight="1">
      <c r="A197" s="37"/>
      <c r="B197" s="39" t="s">
        <v>45</v>
      </c>
      <c r="C197" s="47">
        <v>-19.32</v>
      </c>
      <c r="D197" s="40">
        <v>-9.94</v>
      </c>
      <c r="E197" s="40">
        <v>14.77</v>
      </c>
      <c r="F197" s="40">
        <v>18.71</v>
      </c>
      <c r="G197" s="40">
        <v>0.7</v>
      </c>
      <c r="H197" s="40">
        <v>8.1999999999999993</v>
      </c>
      <c r="I197" s="40">
        <v>13.6</v>
      </c>
      <c r="J197" s="40">
        <v>-4.5999999999999996</v>
      </c>
      <c r="K197" s="40">
        <v>28.3</v>
      </c>
      <c r="L197" s="40">
        <v>26</v>
      </c>
      <c r="M197" s="40">
        <v>-0.7</v>
      </c>
      <c r="N197" s="40">
        <v>6.8</v>
      </c>
      <c r="O197" s="40">
        <v>0</v>
      </c>
      <c r="P197" s="40">
        <v>-8.6</v>
      </c>
      <c r="Q197" s="40">
        <v>-19.999999999999996</v>
      </c>
      <c r="R197" s="40">
        <v>-13.488372093023248</v>
      </c>
    </row>
    <row r="198" spans="1:18" ht="12" customHeight="1">
      <c r="B198" s="39"/>
      <c r="C198" s="47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</row>
    <row r="199" spans="1:18" ht="31.7" customHeight="1">
      <c r="B199" s="41" t="s">
        <v>46</v>
      </c>
      <c r="C199" s="48">
        <v>-3.58</v>
      </c>
      <c r="D199" s="42">
        <v>-17</v>
      </c>
      <c r="E199" s="42">
        <v>-7.2</v>
      </c>
      <c r="F199" s="42">
        <v>17.8</v>
      </c>
      <c r="G199" s="42">
        <v>1.5</v>
      </c>
      <c r="H199" s="42">
        <v>7.2</v>
      </c>
      <c r="I199" s="42">
        <v>22.6</v>
      </c>
      <c r="J199" s="42">
        <v>11.9</v>
      </c>
      <c r="K199" s="42">
        <v>11.1</v>
      </c>
      <c r="L199" s="42">
        <v>14.1</v>
      </c>
      <c r="M199" s="42">
        <v>6.1</v>
      </c>
      <c r="N199" s="42">
        <v>7.3</v>
      </c>
      <c r="O199" s="42">
        <v>1.5</v>
      </c>
      <c r="P199" s="42">
        <v>-9.4</v>
      </c>
      <c r="Q199" s="42">
        <v>-17.8</v>
      </c>
      <c r="R199" s="42">
        <v>-14</v>
      </c>
    </row>
    <row r="200" spans="1:18" ht="22.7" customHeight="1"/>
    <row r="201" spans="1:18" ht="22.7" customHeight="1">
      <c r="B201" s="128" t="s">
        <v>57</v>
      </c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1:18" ht="22.7" customHeight="1">
      <c r="B202" s="127" t="s">
        <v>33</v>
      </c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</row>
    <row r="203" spans="1:18" ht="22.7" customHeight="1">
      <c r="B203" s="35"/>
      <c r="C203" s="36">
        <v>2001</v>
      </c>
      <c r="D203" s="36">
        <v>2002</v>
      </c>
      <c r="E203" s="36">
        <v>2003</v>
      </c>
      <c r="F203" s="36">
        <v>2004</v>
      </c>
      <c r="G203" s="36">
        <v>2005</v>
      </c>
      <c r="H203" s="36">
        <v>2006</v>
      </c>
      <c r="I203" s="36">
        <v>2007</v>
      </c>
      <c r="J203" s="36">
        <v>2008</v>
      </c>
      <c r="K203" s="36">
        <v>2009</v>
      </c>
      <c r="L203" s="36">
        <v>2010</v>
      </c>
      <c r="M203" s="36">
        <v>2011</v>
      </c>
      <c r="N203" s="36">
        <v>2012</v>
      </c>
      <c r="O203" s="36">
        <v>2013</v>
      </c>
      <c r="P203" s="36">
        <v>2014</v>
      </c>
      <c r="Q203" s="36">
        <v>2015</v>
      </c>
      <c r="R203" s="36">
        <v>2016</v>
      </c>
    </row>
    <row r="204" spans="1:18" ht="22.7" customHeight="1">
      <c r="A204" s="37"/>
      <c r="B204" s="39" t="s">
        <v>34</v>
      </c>
      <c r="C204" s="49" t="s">
        <v>5</v>
      </c>
      <c r="D204" s="40" t="s">
        <v>5</v>
      </c>
      <c r="E204" s="40" t="s">
        <v>5</v>
      </c>
      <c r="F204" s="40">
        <v>-6.76</v>
      </c>
      <c r="G204" s="40">
        <v>1.2</v>
      </c>
      <c r="H204" s="40">
        <v>-2.2000000000000002</v>
      </c>
      <c r="I204" s="40">
        <v>8</v>
      </c>
      <c r="J204" s="40">
        <v>9.6</v>
      </c>
      <c r="K204" s="40">
        <v>-12.5</v>
      </c>
      <c r="L204" s="40">
        <v>9.6</v>
      </c>
      <c r="M204" s="40">
        <v>16.399999999999999</v>
      </c>
      <c r="N204" s="40">
        <v>14.5</v>
      </c>
      <c r="O204" s="40">
        <v>11</v>
      </c>
      <c r="P204" s="40">
        <v>4.4000000000000004</v>
      </c>
      <c r="Q204" s="40">
        <v>-2.8</v>
      </c>
      <c r="R204" s="40">
        <v>-18</v>
      </c>
    </row>
    <row r="205" spans="1:18" ht="22.7" customHeight="1">
      <c r="A205" s="37"/>
      <c r="B205" s="39" t="s">
        <v>35</v>
      </c>
      <c r="C205" s="49" t="s">
        <v>5</v>
      </c>
      <c r="D205" s="40" t="s">
        <v>5</v>
      </c>
      <c r="E205" s="40" t="s">
        <v>5</v>
      </c>
      <c r="F205" s="40">
        <v>-10.85</v>
      </c>
      <c r="G205" s="40">
        <v>-4.3</v>
      </c>
      <c r="H205" s="40">
        <v>-2.5</v>
      </c>
      <c r="I205" s="40">
        <v>5.5</v>
      </c>
      <c r="J205" s="40">
        <v>18.8</v>
      </c>
      <c r="K205" s="40">
        <v>-12.7</v>
      </c>
      <c r="L205" s="40">
        <v>15</v>
      </c>
      <c r="M205" s="40">
        <v>19.2</v>
      </c>
      <c r="N205" s="40">
        <v>8.5</v>
      </c>
      <c r="O205" s="40">
        <v>4.4000000000000004</v>
      </c>
      <c r="P205" s="40">
        <v>16.7</v>
      </c>
      <c r="Q205" s="40">
        <v>-12.85838401390096</v>
      </c>
      <c r="R205" s="40">
        <v>-11.066799601196408</v>
      </c>
    </row>
    <row r="206" spans="1:18" ht="22.7" customHeight="1">
      <c r="A206" s="37"/>
      <c r="B206" s="39" t="s">
        <v>36</v>
      </c>
      <c r="C206" s="49" t="s">
        <v>5</v>
      </c>
      <c r="D206" s="40" t="s">
        <v>5</v>
      </c>
      <c r="E206" s="40" t="s">
        <v>5</v>
      </c>
      <c r="F206" s="40">
        <v>11.86</v>
      </c>
      <c r="G206" s="40">
        <v>-10.199999999999999</v>
      </c>
      <c r="H206" s="40">
        <v>1.8</v>
      </c>
      <c r="I206" s="40">
        <v>4.3</v>
      </c>
      <c r="J206" s="40">
        <v>5.5</v>
      </c>
      <c r="K206" s="40">
        <v>-4.3</v>
      </c>
      <c r="L206" s="40">
        <v>20.2</v>
      </c>
      <c r="M206" s="40">
        <v>6.3</v>
      </c>
      <c r="N206" s="40">
        <v>16.899999999999999</v>
      </c>
      <c r="O206" s="40">
        <v>0</v>
      </c>
      <c r="P206" s="40">
        <v>1.3</v>
      </c>
      <c r="Q206" s="40">
        <v>2.906448683015439</v>
      </c>
      <c r="R206" s="40">
        <v>-14.739629302736102</v>
      </c>
    </row>
    <row r="207" spans="1:18" ht="22.7" customHeight="1">
      <c r="A207" s="37"/>
      <c r="B207" s="39" t="s">
        <v>37</v>
      </c>
      <c r="C207" s="49" t="s">
        <v>5</v>
      </c>
      <c r="D207" s="40" t="s">
        <v>5</v>
      </c>
      <c r="E207" s="40" t="s">
        <v>5</v>
      </c>
      <c r="F207" s="40">
        <v>1.93</v>
      </c>
      <c r="G207" s="40">
        <v>-3.2</v>
      </c>
      <c r="H207" s="40">
        <v>-9.6</v>
      </c>
      <c r="I207" s="40">
        <v>11</v>
      </c>
      <c r="J207" s="40">
        <v>19.5</v>
      </c>
      <c r="K207" s="40">
        <v>-15.8</v>
      </c>
      <c r="L207" s="40">
        <v>19.7</v>
      </c>
      <c r="M207" s="40">
        <v>9.6999999999999993</v>
      </c>
      <c r="N207" s="40">
        <v>13.1</v>
      </c>
      <c r="O207" s="40">
        <v>16.3</v>
      </c>
      <c r="P207" s="40">
        <v>-5.8</v>
      </c>
      <c r="Q207" s="40">
        <v>-4.128440366972475</v>
      </c>
      <c r="R207" s="40">
        <v>-13.014354066985645</v>
      </c>
    </row>
    <row r="208" spans="1:18" ht="22.7" customHeight="1">
      <c r="A208" s="37"/>
      <c r="B208" s="39" t="s">
        <v>38</v>
      </c>
      <c r="C208" s="49" t="s">
        <v>5</v>
      </c>
      <c r="D208" s="40" t="s">
        <v>5</v>
      </c>
      <c r="E208" s="40" t="s">
        <v>5</v>
      </c>
      <c r="F208" s="40">
        <v>0.97</v>
      </c>
      <c r="G208" s="40">
        <v>-7</v>
      </c>
      <c r="H208" s="40">
        <v>3.9</v>
      </c>
      <c r="I208" s="40">
        <v>17</v>
      </c>
      <c r="J208" s="40">
        <v>6.2</v>
      </c>
      <c r="K208" s="40">
        <v>-8.3000000000000007</v>
      </c>
      <c r="L208" s="40">
        <v>20.2</v>
      </c>
      <c r="M208" s="40">
        <v>11.7</v>
      </c>
      <c r="N208" s="40">
        <v>4.3</v>
      </c>
      <c r="O208" s="40">
        <v>4.9000000000000004</v>
      </c>
      <c r="P208" s="40">
        <v>1.8</v>
      </c>
      <c r="Q208" s="40">
        <v>-11.348122866894194</v>
      </c>
      <c r="R208" s="40">
        <v>-10.587102983638108</v>
      </c>
    </row>
    <row r="209" spans="1:18" ht="22.7" customHeight="1">
      <c r="A209" s="37"/>
      <c r="B209" s="39" t="s">
        <v>39</v>
      </c>
      <c r="C209" s="49" t="s">
        <v>5</v>
      </c>
      <c r="D209" s="40" t="s">
        <v>5</v>
      </c>
      <c r="E209" s="40" t="s">
        <v>5</v>
      </c>
      <c r="F209" s="40">
        <v>9.66</v>
      </c>
      <c r="G209" s="40">
        <v>-5.6</v>
      </c>
      <c r="H209" s="40">
        <v>4.3</v>
      </c>
      <c r="I209" s="40">
        <v>11.4</v>
      </c>
      <c r="J209" s="40">
        <v>9.8000000000000007</v>
      </c>
      <c r="K209" s="40">
        <v>-5.5</v>
      </c>
      <c r="L209" s="40">
        <v>11.2</v>
      </c>
      <c r="M209" s="40">
        <v>13.5</v>
      </c>
      <c r="N209" s="40">
        <v>0.5</v>
      </c>
      <c r="O209" s="40">
        <v>4.8</v>
      </c>
      <c r="P209" s="40">
        <v>-4.5999999999999996</v>
      </c>
      <c r="Q209" s="40">
        <v>1.3579049466537318</v>
      </c>
      <c r="R209" s="40">
        <v>-9.5693779904306275</v>
      </c>
    </row>
    <row r="210" spans="1:18" ht="22.7" customHeight="1">
      <c r="A210" s="37"/>
      <c r="B210" s="39" t="s">
        <v>40</v>
      </c>
      <c r="C210" s="49" t="s">
        <v>5</v>
      </c>
      <c r="D210" s="40" t="s">
        <v>5</v>
      </c>
      <c r="E210" s="40" t="s">
        <v>5</v>
      </c>
      <c r="F210" s="40">
        <v>7.17</v>
      </c>
      <c r="G210" s="40">
        <v>-11</v>
      </c>
      <c r="H210" s="40">
        <v>11.2</v>
      </c>
      <c r="I210" s="40">
        <v>8.6999999999999993</v>
      </c>
      <c r="J210" s="40">
        <v>19.3</v>
      </c>
      <c r="K210" s="40">
        <v>-12.5</v>
      </c>
      <c r="L210" s="40">
        <v>14.9</v>
      </c>
      <c r="M210" s="40">
        <v>6.3</v>
      </c>
      <c r="N210" s="40">
        <v>5.5</v>
      </c>
      <c r="O210" s="40">
        <v>10.5</v>
      </c>
      <c r="P210" s="40">
        <v>-3.3</v>
      </c>
      <c r="Q210" s="40">
        <v>-7.1005917159763232</v>
      </c>
      <c r="R210" s="40">
        <v>-12.556869881710654</v>
      </c>
    </row>
    <row r="211" spans="1:18" ht="22.7" customHeight="1">
      <c r="A211" s="37"/>
      <c r="B211" s="39" t="s">
        <v>41</v>
      </c>
      <c r="C211" s="49" t="s">
        <v>5</v>
      </c>
      <c r="D211" s="40" t="s">
        <v>5</v>
      </c>
      <c r="E211" s="40" t="s">
        <v>5</v>
      </c>
      <c r="F211" s="40">
        <v>8.16</v>
      </c>
      <c r="G211" s="40">
        <v>-5.4</v>
      </c>
      <c r="H211" s="40">
        <v>12</v>
      </c>
      <c r="I211" s="40">
        <v>10.199999999999999</v>
      </c>
      <c r="J211" s="40">
        <v>3.4</v>
      </c>
      <c r="K211" s="40">
        <v>-5.9</v>
      </c>
      <c r="L211" s="40">
        <v>20</v>
      </c>
      <c r="M211" s="40">
        <v>6.6</v>
      </c>
      <c r="N211" s="40">
        <v>8.6</v>
      </c>
      <c r="O211" s="40">
        <v>4</v>
      </c>
      <c r="P211" s="40">
        <v>-5.7</v>
      </c>
      <c r="Q211" s="40">
        <v>-9.2307692307692317</v>
      </c>
      <c r="R211" s="40">
        <v>-6.8738229755178848</v>
      </c>
    </row>
    <row r="212" spans="1:18" ht="22.7" customHeight="1">
      <c r="A212" s="37"/>
      <c r="B212" s="39" t="s">
        <v>42</v>
      </c>
      <c r="C212" s="49" t="s">
        <v>5</v>
      </c>
      <c r="D212" s="40" t="s">
        <v>5</v>
      </c>
      <c r="E212" s="40" t="s">
        <v>5</v>
      </c>
      <c r="F212" s="40">
        <v>3.11</v>
      </c>
      <c r="G212" s="40">
        <v>-9.1999999999999993</v>
      </c>
      <c r="H212" s="40">
        <v>13.5</v>
      </c>
      <c r="I212" s="40">
        <v>9</v>
      </c>
      <c r="J212" s="40">
        <v>14.2</v>
      </c>
      <c r="K212" s="40">
        <v>-8.1999999999999993</v>
      </c>
      <c r="L212" s="40">
        <v>17</v>
      </c>
      <c r="M212" s="40">
        <v>6.4</v>
      </c>
      <c r="N212" s="40">
        <v>0.6</v>
      </c>
      <c r="O212" s="40">
        <v>10.4</v>
      </c>
      <c r="P212" s="40">
        <v>-0.1</v>
      </c>
      <c r="Q212" s="40">
        <v>-12.667785234899331</v>
      </c>
      <c r="R212" s="40">
        <v>-10.662824207492793</v>
      </c>
    </row>
    <row r="213" spans="1:18" ht="22.7" customHeight="1">
      <c r="A213" s="37"/>
      <c r="B213" s="39" t="s">
        <v>43</v>
      </c>
      <c r="C213" s="49" t="s">
        <v>5</v>
      </c>
      <c r="D213" s="40" t="s">
        <v>5</v>
      </c>
      <c r="E213" s="40" t="s">
        <v>5</v>
      </c>
      <c r="F213" s="40">
        <v>-4.04</v>
      </c>
      <c r="G213" s="40">
        <v>-6.6</v>
      </c>
      <c r="H213" s="40">
        <v>15</v>
      </c>
      <c r="I213" s="40">
        <v>16.8</v>
      </c>
      <c r="J213" s="40">
        <v>3.7</v>
      </c>
      <c r="K213" s="40">
        <v>-4.4000000000000004</v>
      </c>
      <c r="L213" s="40">
        <v>9</v>
      </c>
      <c r="M213" s="40">
        <v>6.8</v>
      </c>
      <c r="N213" s="40">
        <v>13.5</v>
      </c>
      <c r="O213" s="40">
        <v>6.9</v>
      </c>
      <c r="P213" s="40">
        <v>-0.2</v>
      </c>
      <c r="Q213" s="40">
        <v>-15.764705882352937</v>
      </c>
      <c r="R213" s="40">
        <v>-13.500931098696455</v>
      </c>
    </row>
    <row r="214" spans="1:18" ht="22.7" customHeight="1">
      <c r="A214" s="37"/>
      <c r="B214" s="39" t="s">
        <v>44</v>
      </c>
      <c r="C214" s="49" t="s">
        <v>5</v>
      </c>
      <c r="D214" s="40" t="s">
        <v>5</v>
      </c>
      <c r="E214" s="40" t="s">
        <v>5</v>
      </c>
      <c r="F214" s="40">
        <v>5.61</v>
      </c>
      <c r="G214" s="40">
        <v>-4.5</v>
      </c>
      <c r="H214" s="40">
        <v>10.3</v>
      </c>
      <c r="I214" s="40">
        <v>14.5</v>
      </c>
      <c r="J214" s="40">
        <v>-6.1</v>
      </c>
      <c r="K214" s="40">
        <v>4.4000000000000004</v>
      </c>
      <c r="L214" s="40">
        <v>15.8</v>
      </c>
      <c r="M214" s="40">
        <v>5.9</v>
      </c>
      <c r="N214" s="40">
        <v>5.6</v>
      </c>
      <c r="O214" s="40">
        <v>5.2</v>
      </c>
      <c r="P214" s="40">
        <v>-2.4</v>
      </c>
      <c r="Q214" s="40">
        <v>-13.628762541806017</v>
      </c>
      <c r="R214" s="40">
        <v>-4.2594385285575909</v>
      </c>
    </row>
    <row r="215" spans="1:18" ht="22.7" customHeight="1">
      <c r="A215" s="37"/>
      <c r="B215" s="39" t="s">
        <v>45</v>
      </c>
      <c r="C215" s="49" t="s">
        <v>5</v>
      </c>
      <c r="D215" s="40" t="s">
        <v>5</v>
      </c>
      <c r="E215" s="40" t="s">
        <v>5</v>
      </c>
      <c r="F215" s="40">
        <v>4.1500000000000004</v>
      </c>
      <c r="G215" s="40">
        <v>-5.6</v>
      </c>
      <c r="H215" s="40">
        <v>-2.4</v>
      </c>
      <c r="I215" s="40">
        <v>10.5</v>
      </c>
      <c r="J215" s="40">
        <v>-3.6</v>
      </c>
      <c r="K215" s="40">
        <v>7.3</v>
      </c>
      <c r="L215" s="40">
        <v>16.399999999999999</v>
      </c>
      <c r="M215" s="40">
        <v>5.0999999999999996</v>
      </c>
      <c r="N215" s="40">
        <v>7.1</v>
      </c>
      <c r="O215" s="40">
        <v>5.6</v>
      </c>
      <c r="P215" s="40">
        <v>1</v>
      </c>
      <c r="Q215" s="40">
        <v>-12.522522522522529</v>
      </c>
      <c r="R215" s="40">
        <v>-1.6477857878475777</v>
      </c>
    </row>
    <row r="216" spans="1:18" ht="12" customHeight="1">
      <c r="B216" s="39"/>
      <c r="C216" s="49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</row>
    <row r="217" spans="1:18" ht="31.7" customHeight="1">
      <c r="B217" s="41" t="s">
        <v>46</v>
      </c>
      <c r="C217" s="50"/>
      <c r="D217" s="42"/>
      <c r="E217" s="42"/>
      <c r="F217" s="42">
        <v>2.46</v>
      </c>
      <c r="G217" s="42">
        <v>-6</v>
      </c>
      <c r="H217" s="42">
        <v>4.7</v>
      </c>
      <c r="I217" s="42">
        <v>10.7</v>
      </c>
      <c r="J217" s="42">
        <v>7.8</v>
      </c>
      <c r="K217" s="42">
        <v>-6.6</v>
      </c>
      <c r="L217" s="42">
        <v>15.7</v>
      </c>
      <c r="M217" s="42">
        <v>9.1</v>
      </c>
      <c r="N217" s="42">
        <v>8</v>
      </c>
      <c r="O217" s="42">
        <v>6.9</v>
      </c>
      <c r="P217" s="42">
        <v>0</v>
      </c>
      <c r="Q217" s="42">
        <v>-8.4</v>
      </c>
      <c r="R217" s="42">
        <v>-10.7</v>
      </c>
    </row>
    <row r="218" spans="1:18" ht="22.7" customHeight="1"/>
    <row r="219" spans="1:18" ht="22.7" customHeight="1">
      <c r="B219" s="128" t="s">
        <v>58</v>
      </c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1:18" ht="22.7" customHeight="1">
      <c r="B220" s="127" t="s">
        <v>33</v>
      </c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</row>
    <row r="221" spans="1:18" ht="22.7" customHeight="1">
      <c r="B221" s="35"/>
      <c r="C221" s="36">
        <v>2001</v>
      </c>
      <c r="D221" s="36">
        <v>2002</v>
      </c>
      <c r="E221" s="36">
        <v>2003</v>
      </c>
      <c r="F221" s="36">
        <v>2004</v>
      </c>
      <c r="G221" s="36">
        <v>2005</v>
      </c>
      <c r="H221" s="36">
        <v>2006</v>
      </c>
      <c r="I221" s="36">
        <v>2007</v>
      </c>
      <c r="J221" s="36">
        <v>2008</v>
      </c>
      <c r="K221" s="36">
        <v>2009</v>
      </c>
      <c r="L221" s="36">
        <v>2010</v>
      </c>
      <c r="M221" s="36">
        <v>2011</v>
      </c>
      <c r="N221" s="36">
        <v>2012</v>
      </c>
      <c r="O221" s="36">
        <v>2013</v>
      </c>
      <c r="P221" s="36">
        <v>2014</v>
      </c>
      <c r="Q221" s="36">
        <v>2015</v>
      </c>
      <c r="R221" s="36">
        <v>2016</v>
      </c>
    </row>
    <row r="222" spans="1:18" ht="22.7" customHeight="1">
      <c r="A222" s="38">
        <v>1</v>
      </c>
      <c r="B222" s="39" t="s">
        <v>34</v>
      </c>
      <c r="C222" s="49" t="s">
        <v>5</v>
      </c>
      <c r="D222" s="40" t="s">
        <v>5</v>
      </c>
      <c r="E222" s="40" t="s">
        <v>5</v>
      </c>
      <c r="F222" s="40">
        <v>6.4</v>
      </c>
      <c r="G222" s="40">
        <v>7.5</v>
      </c>
      <c r="H222" s="40">
        <v>3.9</v>
      </c>
      <c r="I222" s="40">
        <v>10.199999999999999</v>
      </c>
      <c r="J222" s="40">
        <v>14.4</v>
      </c>
      <c r="K222" s="40">
        <v>2.9</v>
      </c>
      <c r="L222" s="40">
        <v>10.199999999999999</v>
      </c>
      <c r="M222" s="40">
        <v>11.3</v>
      </c>
      <c r="N222" s="40">
        <v>8.1999999999999993</v>
      </c>
      <c r="O222" s="40">
        <v>7</v>
      </c>
      <c r="P222" s="40">
        <v>4.7</v>
      </c>
      <c r="Q222" s="40">
        <v>-4.9000000000000004</v>
      </c>
      <c r="R222" s="40">
        <v>-14.1</v>
      </c>
    </row>
    <row r="223" spans="1:18" ht="22.7" customHeight="1">
      <c r="A223" s="38">
        <v>2</v>
      </c>
      <c r="B223" s="39" t="s">
        <v>35</v>
      </c>
      <c r="C223" s="49" t="s">
        <v>5</v>
      </c>
      <c r="D223" s="40" t="s">
        <v>5</v>
      </c>
      <c r="E223" s="40" t="s">
        <v>5</v>
      </c>
      <c r="F223" s="40">
        <v>4.9000000000000004</v>
      </c>
      <c r="G223" s="40">
        <v>0.8</v>
      </c>
      <c r="H223" s="40">
        <v>3.8</v>
      </c>
      <c r="I223" s="40">
        <v>12</v>
      </c>
      <c r="J223" s="40">
        <v>18.5</v>
      </c>
      <c r="K223" s="40">
        <v>1.5</v>
      </c>
      <c r="L223" s="40">
        <v>13.7</v>
      </c>
      <c r="M223" s="40">
        <v>14.7</v>
      </c>
      <c r="N223" s="40">
        <v>3.1</v>
      </c>
      <c r="O223" s="40">
        <v>1.2</v>
      </c>
      <c r="P223" s="40">
        <v>8.3000000000000007</v>
      </c>
      <c r="Q223" s="40">
        <v>-10.361681329423256</v>
      </c>
      <c r="R223" s="40">
        <v>-5.56161395856053</v>
      </c>
    </row>
    <row r="224" spans="1:18" ht="22.7" customHeight="1">
      <c r="A224" s="38">
        <v>3</v>
      </c>
      <c r="B224" s="39" t="s">
        <v>36</v>
      </c>
      <c r="C224" s="49" t="s">
        <v>5</v>
      </c>
      <c r="D224" s="40" t="s">
        <v>5</v>
      </c>
      <c r="E224" s="40" t="s">
        <v>5</v>
      </c>
      <c r="F224" s="40">
        <v>18.899999999999999</v>
      </c>
      <c r="G224" s="40">
        <v>4.0999999999999996</v>
      </c>
      <c r="H224" s="40">
        <v>3.9</v>
      </c>
      <c r="I224" s="40">
        <v>13</v>
      </c>
      <c r="J224" s="40">
        <v>12</v>
      </c>
      <c r="K224" s="40">
        <v>6.3</v>
      </c>
      <c r="L224" s="40">
        <v>22.2</v>
      </c>
      <c r="M224" s="40">
        <v>-2.7</v>
      </c>
      <c r="N224" s="40">
        <v>10.3</v>
      </c>
      <c r="O224" s="40">
        <v>3.2</v>
      </c>
      <c r="P224" s="40">
        <v>-5.6</v>
      </c>
      <c r="Q224" s="40">
        <v>-0.7684918347742542</v>
      </c>
      <c r="R224" s="40">
        <v>-7.9380445304937153</v>
      </c>
    </row>
    <row r="225" spans="1:18" ht="22.7" customHeight="1">
      <c r="A225" s="38">
        <v>4</v>
      </c>
      <c r="B225" s="39" t="s">
        <v>37</v>
      </c>
      <c r="C225" s="49" t="s">
        <v>5</v>
      </c>
      <c r="D225" s="40" t="s">
        <v>5</v>
      </c>
      <c r="E225" s="40" t="s">
        <v>5</v>
      </c>
      <c r="F225" s="40">
        <v>12.1</v>
      </c>
      <c r="G225" s="40">
        <v>3.3</v>
      </c>
      <c r="H225" s="40">
        <v>2.7</v>
      </c>
      <c r="I225" s="40">
        <v>15</v>
      </c>
      <c r="J225" s="40">
        <v>15.8</v>
      </c>
      <c r="K225" s="40">
        <v>-0.8</v>
      </c>
      <c r="L225" s="40">
        <v>12.2</v>
      </c>
      <c r="M225" s="40">
        <v>12</v>
      </c>
      <c r="N225" s="40">
        <v>2.8</v>
      </c>
      <c r="O225" s="40">
        <v>9.1999999999999993</v>
      </c>
      <c r="P225" s="40">
        <v>-0.1</v>
      </c>
      <c r="Q225" s="40">
        <v>-8.2551594746716699</v>
      </c>
      <c r="R225" s="40">
        <v>-9.2024539877300633</v>
      </c>
    </row>
    <row r="226" spans="1:18" ht="22.7" customHeight="1">
      <c r="A226" s="38">
        <v>5</v>
      </c>
      <c r="B226" s="39" t="s">
        <v>38</v>
      </c>
      <c r="C226" s="49" t="s">
        <v>5</v>
      </c>
      <c r="D226" s="40" t="s">
        <v>5</v>
      </c>
      <c r="E226" s="40" t="s">
        <v>5</v>
      </c>
      <c r="F226" s="40">
        <v>12.7</v>
      </c>
      <c r="G226" s="40">
        <v>1.6</v>
      </c>
      <c r="H226" s="40">
        <v>8.6999999999999993</v>
      </c>
      <c r="I226" s="40">
        <v>13.9</v>
      </c>
      <c r="J226" s="40">
        <v>11.8</v>
      </c>
      <c r="K226" s="40">
        <v>2.8</v>
      </c>
      <c r="L226" s="40">
        <v>9.5</v>
      </c>
      <c r="M226" s="40">
        <v>12.9</v>
      </c>
      <c r="N226" s="40">
        <v>4.9000000000000004</v>
      </c>
      <c r="O226" s="40">
        <v>4.3</v>
      </c>
      <c r="P226" s="40">
        <v>0.7</v>
      </c>
      <c r="Q226" s="40">
        <v>-10.394265232974909</v>
      </c>
      <c r="R226" s="40">
        <v>-10.199999999999998</v>
      </c>
    </row>
    <row r="227" spans="1:18" ht="22.7" customHeight="1">
      <c r="A227" s="38">
        <v>6</v>
      </c>
      <c r="B227" s="39" t="s">
        <v>39</v>
      </c>
      <c r="C227" s="49" t="s">
        <v>5</v>
      </c>
      <c r="D227" s="40" t="s">
        <v>5</v>
      </c>
      <c r="E227" s="40" t="s">
        <v>5</v>
      </c>
      <c r="F227" s="40">
        <v>17.100000000000001</v>
      </c>
      <c r="G227" s="40">
        <v>3.1</v>
      </c>
      <c r="H227" s="40">
        <v>1.8</v>
      </c>
      <c r="I227" s="40">
        <v>17.2</v>
      </c>
      <c r="J227" s="40">
        <v>14.1</v>
      </c>
      <c r="K227" s="40">
        <v>10.4</v>
      </c>
      <c r="L227" s="40">
        <v>3.3</v>
      </c>
      <c r="M227" s="40">
        <v>9.4</v>
      </c>
      <c r="N227" s="40">
        <v>12.5</v>
      </c>
      <c r="O227" s="40">
        <v>-2</v>
      </c>
      <c r="P227" s="40">
        <v>-6</v>
      </c>
      <c r="Q227" s="40">
        <v>-3.5856573705179362</v>
      </c>
      <c r="R227" s="40">
        <v>-8.0578512396694215</v>
      </c>
    </row>
    <row r="228" spans="1:18" ht="22.7" customHeight="1">
      <c r="A228" s="38">
        <v>7</v>
      </c>
      <c r="B228" s="39" t="s">
        <v>40</v>
      </c>
      <c r="C228" s="49" t="s">
        <v>5</v>
      </c>
      <c r="D228" s="40" t="s">
        <v>5</v>
      </c>
      <c r="E228" s="40" t="s">
        <v>5</v>
      </c>
      <c r="F228" s="40">
        <v>13.2</v>
      </c>
      <c r="G228" s="40">
        <v>0.7</v>
      </c>
      <c r="H228" s="40">
        <v>6.6</v>
      </c>
      <c r="I228" s="40">
        <v>13.4</v>
      </c>
      <c r="J228" s="40">
        <v>16.3</v>
      </c>
      <c r="K228" s="40">
        <v>0.9</v>
      </c>
      <c r="L228" s="40">
        <v>12.5</v>
      </c>
      <c r="M228" s="40">
        <v>7.2</v>
      </c>
      <c r="N228" s="40">
        <v>10.199999999999999</v>
      </c>
      <c r="O228" s="40">
        <v>3.8</v>
      </c>
      <c r="P228" s="40">
        <v>-4.9000000000000004</v>
      </c>
      <c r="Q228" s="40">
        <v>-6.9573283858998192</v>
      </c>
      <c r="R228" s="40">
        <v>-10.66799601196411</v>
      </c>
    </row>
    <row r="229" spans="1:18" ht="22.7" customHeight="1">
      <c r="A229" s="38">
        <v>8</v>
      </c>
      <c r="B229" s="39" t="s">
        <v>41</v>
      </c>
      <c r="C229" s="49" t="s">
        <v>5</v>
      </c>
      <c r="D229" s="40" t="s">
        <v>5</v>
      </c>
      <c r="E229" s="40" t="s">
        <v>5</v>
      </c>
      <c r="F229" s="40">
        <v>12.2</v>
      </c>
      <c r="G229" s="40">
        <v>5.6</v>
      </c>
      <c r="H229" s="40">
        <v>7.8</v>
      </c>
      <c r="I229" s="40">
        <v>15.1</v>
      </c>
      <c r="J229" s="40">
        <v>7</v>
      </c>
      <c r="K229" s="40">
        <v>5.6</v>
      </c>
      <c r="L229" s="40">
        <v>14</v>
      </c>
      <c r="M229" s="40">
        <v>5.4</v>
      </c>
      <c r="N229" s="40">
        <v>15.6</v>
      </c>
      <c r="O229" s="40">
        <v>-0.9</v>
      </c>
      <c r="P229" s="40">
        <v>-6.7</v>
      </c>
      <c r="Q229" s="40">
        <v>-9.5940959409594129</v>
      </c>
      <c r="R229" s="40">
        <v>-7.6530612244897984</v>
      </c>
    </row>
    <row r="230" spans="1:18" ht="22.7" customHeight="1">
      <c r="A230" s="38">
        <v>9</v>
      </c>
      <c r="B230" s="39" t="s">
        <v>42</v>
      </c>
      <c r="C230" s="49" t="s">
        <v>5</v>
      </c>
      <c r="D230" s="40" t="s">
        <v>5</v>
      </c>
      <c r="E230" s="40" t="s">
        <v>5</v>
      </c>
      <c r="F230" s="40">
        <v>9.6</v>
      </c>
      <c r="G230" s="40">
        <v>2</v>
      </c>
      <c r="H230" s="40">
        <v>10.199999999999999</v>
      </c>
      <c r="I230" s="40">
        <v>11.9</v>
      </c>
      <c r="J230" s="40">
        <v>15.9</v>
      </c>
      <c r="K230" s="40">
        <v>9.1999999999999993</v>
      </c>
      <c r="L230" s="40">
        <v>6</v>
      </c>
      <c r="M230" s="40">
        <v>4.7</v>
      </c>
      <c r="N230" s="40">
        <v>2</v>
      </c>
      <c r="O230" s="40">
        <v>7.7</v>
      </c>
      <c r="P230" s="40">
        <v>-1.2</v>
      </c>
      <c r="Q230" s="40">
        <v>-11.473880597014919</v>
      </c>
      <c r="R230" s="40">
        <v>-8.5353003161222407</v>
      </c>
    </row>
    <row r="231" spans="1:18" ht="22.7" customHeight="1">
      <c r="A231" s="38">
        <v>10</v>
      </c>
      <c r="B231" s="39" t="s">
        <v>43</v>
      </c>
      <c r="C231" s="49" t="s">
        <v>5</v>
      </c>
      <c r="D231" s="40" t="s">
        <v>5</v>
      </c>
      <c r="E231" s="40" t="s">
        <v>5</v>
      </c>
      <c r="F231" s="40">
        <v>7.2</v>
      </c>
      <c r="G231" s="40">
        <v>1.7</v>
      </c>
      <c r="H231" s="40">
        <v>10.8</v>
      </c>
      <c r="I231" s="40">
        <v>16.5</v>
      </c>
      <c r="J231" s="40">
        <v>3.4</v>
      </c>
      <c r="K231" s="40">
        <v>11.3</v>
      </c>
      <c r="L231" s="40">
        <v>11</v>
      </c>
      <c r="M231" s="40">
        <v>1.5</v>
      </c>
      <c r="N231" s="40">
        <v>14.5</v>
      </c>
      <c r="O231" s="40">
        <v>2.2000000000000002</v>
      </c>
      <c r="P231" s="40">
        <v>-2.2999999999999998</v>
      </c>
      <c r="Q231" s="40">
        <v>-11.915269196822598</v>
      </c>
      <c r="R231" s="40">
        <v>-10.020040080160319</v>
      </c>
    </row>
    <row r="232" spans="1:18" ht="22.7" customHeight="1">
      <c r="A232" s="38">
        <v>11</v>
      </c>
      <c r="B232" s="39" t="s">
        <v>44</v>
      </c>
      <c r="C232" s="49" t="s">
        <v>5</v>
      </c>
      <c r="D232" s="40" t="s">
        <v>5</v>
      </c>
      <c r="E232" s="40" t="s">
        <v>5</v>
      </c>
      <c r="F232" s="40">
        <v>9.3000000000000007</v>
      </c>
      <c r="G232" s="40">
        <v>3.6</v>
      </c>
      <c r="H232" s="40">
        <v>10</v>
      </c>
      <c r="I232" s="40">
        <v>14.3</v>
      </c>
      <c r="J232" s="40">
        <v>-4.2</v>
      </c>
      <c r="K232" s="40">
        <v>16.2</v>
      </c>
      <c r="L232" s="40">
        <v>17</v>
      </c>
      <c r="M232" s="40">
        <v>3.1</v>
      </c>
      <c r="N232" s="40">
        <v>7.2</v>
      </c>
      <c r="O232" s="40">
        <v>6</v>
      </c>
      <c r="P232" s="40">
        <v>-2.4</v>
      </c>
      <c r="Q232" s="40">
        <v>-13.157894736842103</v>
      </c>
      <c r="R232" s="40">
        <v>-5.2525252525252526</v>
      </c>
    </row>
    <row r="233" spans="1:18" ht="22.7" customHeight="1">
      <c r="A233" s="38">
        <v>12</v>
      </c>
      <c r="B233" s="39" t="s">
        <v>45</v>
      </c>
      <c r="C233" s="49" t="s">
        <v>5</v>
      </c>
      <c r="D233" s="40" t="s">
        <v>5</v>
      </c>
      <c r="E233" s="40" t="s">
        <v>5</v>
      </c>
      <c r="F233" s="40">
        <v>10.7</v>
      </c>
      <c r="G233" s="40">
        <v>3.3</v>
      </c>
      <c r="H233" s="40">
        <v>5.8</v>
      </c>
      <c r="I233" s="40">
        <v>10.7</v>
      </c>
      <c r="J233" s="40">
        <v>1.2</v>
      </c>
      <c r="K233" s="40">
        <v>13.9</v>
      </c>
      <c r="L233" s="40">
        <v>15</v>
      </c>
      <c r="M233" s="40">
        <v>4.3</v>
      </c>
      <c r="N233" s="40">
        <v>5.0999999999999996</v>
      </c>
      <c r="O233" s="40">
        <v>2.9</v>
      </c>
      <c r="P233" s="40">
        <v>-2.2000000000000002</v>
      </c>
      <c r="Q233" s="40">
        <v>-10.960960960960954</v>
      </c>
      <c r="R233" s="40">
        <v>-6.7453625632377783</v>
      </c>
    </row>
    <row r="234" spans="1:18" ht="12" customHeight="1">
      <c r="B234" s="39"/>
      <c r="C234" s="49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</row>
    <row r="235" spans="1:18" ht="39.75" customHeight="1">
      <c r="B235" s="41" t="s">
        <v>46</v>
      </c>
      <c r="C235" s="50"/>
      <c r="D235" s="42"/>
      <c r="E235" s="42"/>
      <c r="F235" s="42">
        <v>11.1</v>
      </c>
      <c r="G235" s="42">
        <v>3.1</v>
      </c>
      <c r="H235" s="42">
        <v>6.4</v>
      </c>
      <c r="I235" s="42">
        <v>13.6</v>
      </c>
      <c r="J235" s="42">
        <v>9.9</v>
      </c>
      <c r="K235" s="42">
        <v>6.8</v>
      </c>
      <c r="L235" s="42">
        <v>12.2</v>
      </c>
      <c r="M235" s="42">
        <v>6.6</v>
      </c>
      <c r="N235" s="42">
        <v>8</v>
      </c>
      <c r="O235" s="42">
        <v>3.6</v>
      </c>
      <c r="P235" s="42">
        <v>-1.7</v>
      </c>
      <c r="Q235" s="42">
        <v>-8.6</v>
      </c>
      <c r="R235" s="42">
        <v>-8.6999999999999993</v>
      </c>
    </row>
  </sheetData>
  <sheetProtection selectLockedCells="1" selectUnlockedCells="1"/>
  <mergeCells count="26">
    <mergeCell ref="B219:Q219"/>
    <mergeCell ref="B220:Q220"/>
    <mergeCell ref="B165:Q165"/>
    <mergeCell ref="B166:Q166"/>
    <mergeCell ref="B183:Q183"/>
    <mergeCell ref="B184:Q184"/>
    <mergeCell ref="B201:Q201"/>
    <mergeCell ref="B202:Q202"/>
    <mergeCell ref="B148:Q148"/>
    <mergeCell ref="B57:Q57"/>
    <mergeCell ref="B58:Q58"/>
    <mergeCell ref="B75:Q75"/>
    <mergeCell ref="B76:Q76"/>
    <mergeCell ref="B93:Q93"/>
    <mergeCell ref="B94:Q94"/>
    <mergeCell ref="B111:Q111"/>
    <mergeCell ref="B112:Q112"/>
    <mergeCell ref="B129:Q129"/>
    <mergeCell ref="B130:Q130"/>
    <mergeCell ref="B147:Q147"/>
    <mergeCell ref="B40:Q40"/>
    <mergeCell ref="B3:R3"/>
    <mergeCell ref="B4:R4"/>
    <mergeCell ref="B21:Q21"/>
    <mergeCell ref="B22:Q22"/>
    <mergeCell ref="B39:Q39"/>
  </mergeCells>
  <pageMargins left="0" right="0" top="0" bottom="0" header="0.51180555555555551" footer="0.51180555555555551"/>
  <pageSetup paperSize="9" scale="69" firstPageNumber="0" orientation="landscape" horizontalDpi="4294967294" verticalDpi="300" r:id="rId1"/>
  <headerFooter alignWithMargins="0"/>
  <rowBreaks count="2" manualBreakCount="2">
    <brk id="38" max="16383" man="1"/>
    <brk id="200" max="16383" man="1"/>
  </rowBreaks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A4" zoomScale="75" zoomScaleNormal="75" workbookViewId="0">
      <pane ySplit="4" topLeftCell="A8" activePane="bottomLeft" state="frozen"/>
      <selection activeCell="B4" sqref="B4"/>
      <selection pane="bottomLeft" activeCell="AF21" sqref="AF21"/>
    </sheetView>
  </sheetViews>
  <sheetFormatPr defaultRowHeight="12.75"/>
  <cols>
    <col min="1" max="1" width="9.140625" style="77"/>
    <col min="2" max="9" width="6.28515625" style="77" customWidth="1"/>
    <col min="10" max="10" width="7.5703125" style="77" customWidth="1"/>
    <col min="11" max="11" width="8.5703125" style="77" customWidth="1"/>
    <col min="12" max="27" width="6.28515625" style="77" customWidth="1"/>
    <col min="28" max="257" width="9.140625" style="77"/>
    <col min="258" max="265" width="6.28515625" style="77" customWidth="1"/>
    <col min="266" max="266" width="7.5703125" style="77" customWidth="1"/>
    <col min="267" max="267" width="8.5703125" style="77" customWidth="1"/>
    <col min="268" max="283" width="6.28515625" style="77" customWidth="1"/>
    <col min="284" max="513" width="9.140625" style="77"/>
    <col min="514" max="521" width="6.28515625" style="77" customWidth="1"/>
    <col min="522" max="522" width="7.5703125" style="77" customWidth="1"/>
    <col min="523" max="523" width="8.5703125" style="77" customWidth="1"/>
    <col min="524" max="539" width="6.28515625" style="77" customWidth="1"/>
    <col min="540" max="769" width="9.140625" style="77"/>
    <col min="770" max="777" width="6.28515625" style="77" customWidth="1"/>
    <col min="778" max="778" width="7.5703125" style="77" customWidth="1"/>
    <col min="779" max="779" width="8.5703125" style="77" customWidth="1"/>
    <col min="780" max="795" width="6.28515625" style="77" customWidth="1"/>
    <col min="796" max="1025" width="9.140625" style="77"/>
    <col min="1026" max="1033" width="6.28515625" style="77" customWidth="1"/>
    <col min="1034" max="1034" width="7.5703125" style="77" customWidth="1"/>
    <col min="1035" max="1035" width="8.5703125" style="77" customWidth="1"/>
    <col min="1036" max="1051" width="6.28515625" style="77" customWidth="1"/>
    <col min="1052" max="1281" width="9.140625" style="77"/>
    <col min="1282" max="1289" width="6.28515625" style="77" customWidth="1"/>
    <col min="1290" max="1290" width="7.5703125" style="77" customWidth="1"/>
    <col min="1291" max="1291" width="8.5703125" style="77" customWidth="1"/>
    <col min="1292" max="1307" width="6.28515625" style="77" customWidth="1"/>
    <col min="1308" max="1537" width="9.140625" style="77"/>
    <col min="1538" max="1545" width="6.28515625" style="77" customWidth="1"/>
    <col min="1546" max="1546" width="7.5703125" style="77" customWidth="1"/>
    <col min="1547" max="1547" width="8.5703125" style="77" customWidth="1"/>
    <col min="1548" max="1563" width="6.28515625" style="77" customWidth="1"/>
    <col min="1564" max="1793" width="9.140625" style="77"/>
    <col min="1794" max="1801" width="6.28515625" style="77" customWidth="1"/>
    <col min="1802" max="1802" width="7.5703125" style="77" customWidth="1"/>
    <col min="1803" max="1803" width="8.5703125" style="77" customWidth="1"/>
    <col min="1804" max="1819" width="6.28515625" style="77" customWidth="1"/>
    <col min="1820" max="2049" width="9.140625" style="77"/>
    <col min="2050" max="2057" width="6.28515625" style="77" customWidth="1"/>
    <col min="2058" max="2058" width="7.5703125" style="77" customWidth="1"/>
    <col min="2059" max="2059" width="8.5703125" style="77" customWidth="1"/>
    <col min="2060" max="2075" width="6.28515625" style="77" customWidth="1"/>
    <col min="2076" max="2305" width="9.140625" style="77"/>
    <col min="2306" max="2313" width="6.28515625" style="77" customWidth="1"/>
    <col min="2314" max="2314" width="7.5703125" style="77" customWidth="1"/>
    <col min="2315" max="2315" width="8.5703125" style="77" customWidth="1"/>
    <col min="2316" max="2331" width="6.28515625" style="77" customWidth="1"/>
    <col min="2332" max="2561" width="9.140625" style="77"/>
    <col min="2562" max="2569" width="6.28515625" style="77" customWidth="1"/>
    <col min="2570" max="2570" width="7.5703125" style="77" customWidth="1"/>
    <col min="2571" max="2571" width="8.5703125" style="77" customWidth="1"/>
    <col min="2572" max="2587" width="6.28515625" style="77" customWidth="1"/>
    <col min="2588" max="2817" width="9.140625" style="77"/>
    <col min="2818" max="2825" width="6.28515625" style="77" customWidth="1"/>
    <col min="2826" max="2826" width="7.5703125" style="77" customWidth="1"/>
    <col min="2827" max="2827" width="8.5703125" style="77" customWidth="1"/>
    <col min="2828" max="2843" width="6.28515625" style="77" customWidth="1"/>
    <col min="2844" max="3073" width="9.140625" style="77"/>
    <col min="3074" max="3081" width="6.28515625" style="77" customWidth="1"/>
    <col min="3082" max="3082" width="7.5703125" style="77" customWidth="1"/>
    <col min="3083" max="3083" width="8.5703125" style="77" customWidth="1"/>
    <col min="3084" max="3099" width="6.28515625" style="77" customWidth="1"/>
    <col min="3100" max="3329" width="9.140625" style="77"/>
    <col min="3330" max="3337" width="6.28515625" style="77" customWidth="1"/>
    <col min="3338" max="3338" width="7.5703125" style="77" customWidth="1"/>
    <col min="3339" max="3339" width="8.5703125" style="77" customWidth="1"/>
    <col min="3340" max="3355" width="6.28515625" style="77" customWidth="1"/>
    <col min="3356" max="3585" width="9.140625" style="77"/>
    <col min="3586" max="3593" width="6.28515625" style="77" customWidth="1"/>
    <col min="3594" max="3594" width="7.5703125" style="77" customWidth="1"/>
    <col min="3595" max="3595" width="8.5703125" style="77" customWidth="1"/>
    <col min="3596" max="3611" width="6.28515625" style="77" customWidth="1"/>
    <col min="3612" max="3841" width="9.140625" style="77"/>
    <col min="3842" max="3849" width="6.28515625" style="77" customWidth="1"/>
    <col min="3850" max="3850" width="7.5703125" style="77" customWidth="1"/>
    <col min="3851" max="3851" width="8.5703125" style="77" customWidth="1"/>
    <col min="3852" max="3867" width="6.28515625" style="77" customWidth="1"/>
    <col min="3868" max="4097" width="9.140625" style="77"/>
    <col min="4098" max="4105" width="6.28515625" style="77" customWidth="1"/>
    <col min="4106" max="4106" width="7.5703125" style="77" customWidth="1"/>
    <col min="4107" max="4107" width="8.5703125" style="77" customWidth="1"/>
    <col min="4108" max="4123" width="6.28515625" style="77" customWidth="1"/>
    <col min="4124" max="4353" width="9.140625" style="77"/>
    <col min="4354" max="4361" width="6.28515625" style="77" customWidth="1"/>
    <col min="4362" max="4362" width="7.5703125" style="77" customWidth="1"/>
    <col min="4363" max="4363" width="8.5703125" style="77" customWidth="1"/>
    <col min="4364" max="4379" width="6.28515625" style="77" customWidth="1"/>
    <col min="4380" max="4609" width="9.140625" style="77"/>
    <col min="4610" max="4617" width="6.28515625" style="77" customWidth="1"/>
    <col min="4618" max="4618" width="7.5703125" style="77" customWidth="1"/>
    <col min="4619" max="4619" width="8.5703125" style="77" customWidth="1"/>
    <col min="4620" max="4635" width="6.28515625" style="77" customWidth="1"/>
    <col min="4636" max="4865" width="9.140625" style="77"/>
    <col min="4866" max="4873" width="6.28515625" style="77" customWidth="1"/>
    <col min="4874" max="4874" width="7.5703125" style="77" customWidth="1"/>
    <col min="4875" max="4875" width="8.5703125" style="77" customWidth="1"/>
    <col min="4876" max="4891" width="6.28515625" style="77" customWidth="1"/>
    <col min="4892" max="5121" width="9.140625" style="77"/>
    <col min="5122" max="5129" width="6.28515625" style="77" customWidth="1"/>
    <col min="5130" max="5130" width="7.5703125" style="77" customWidth="1"/>
    <col min="5131" max="5131" width="8.5703125" style="77" customWidth="1"/>
    <col min="5132" max="5147" width="6.28515625" style="77" customWidth="1"/>
    <col min="5148" max="5377" width="9.140625" style="77"/>
    <col min="5378" max="5385" width="6.28515625" style="77" customWidth="1"/>
    <col min="5386" max="5386" width="7.5703125" style="77" customWidth="1"/>
    <col min="5387" max="5387" width="8.5703125" style="77" customWidth="1"/>
    <col min="5388" max="5403" width="6.28515625" style="77" customWidth="1"/>
    <col min="5404" max="5633" width="9.140625" style="77"/>
    <col min="5634" max="5641" width="6.28515625" style="77" customWidth="1"/>
    <col min="5642" max="5642" width="7.5703125" style="77" customWidth="1"/>
    <col min="5643" max="5643" width="8.5703125" style="77" customWidth="1"/>
    <col min="5644" max="5659" width="6.28515625" style="77" customWidth="1"/>
    <col min="5660" max="5889" width="9.140625" style="77"/>
    <col min="5890" max="5897" width="6.28515625" style="77" customWidth="1"/>
    <col min="5898" max="5898" width="7.5703125" style="77" customWidth="1"/>
    <col min="5899" max="5899" width="8.5703125" style="77" customWidth="1"/>
    <col min="5900" max="5915" width="6.28515625" style="77" customWidth="1"/>
    <col min="5916" max="6145" width="9.140625" style="77"/>
    <col min="6146" max="6153" width="6.28515625" style="77" customWidth="1"/>
    <col min="6154" max="6154" width="7.5703125" style="77" customWidth="1"/>
    <col min="6155" max="6155" width="8.5703125" style="77" customWidth="1"/>
    <col min="6156" max="6171" width="6.28515625" style="77" customWidth="1"/>
    <col min="6172" max="6401" width="9.140625" style="77"/>
    <col min="6402" max="6409" width="6.28515625" style="77" customWidth="1"/>
    <col min="6410" max="6410" width="7.5703125" style="77" customWidth="1"/>
    <col min="6411" max="6411" width="8.5703125" style="77" customWidth="1"/>
    <col min="6412" max="6427" width="6.28515625" style="77" customWidth="1"/>
    <col min="6428" max="6657" width="9.140625" style="77"/>
    <col min="6658" max="6665" width="6.28515625" style="77" customWidth="1"/>
    <col min="6666" max="6666" width="7.5703125" style="77" customWidth="1"/>
    <col min="6667" max="6667" width="8.5703125" style="77" customWidth="1"/>
    <col min="6668" max="6683" width="6.28515625" style="77" customWidth="1"/>
    <col min="6684" max="6913" width="9.140625" style="77"/>
    <col min="6914" max="6921" width="6.28515625" style="77" customWidth="1"/>
    <col min="6922" max="6922" width="7.5703125" style="77" customWidth="1"/>
    <col min="6923" max="6923" width="8.5703125" style="77" customWidth="1"/>
    <col min="6924" max="6939" width="6.28515625" style="77" customWidth="1"/>
    <col min="6940" max="7169" width="9.140625" style="77"/>
    <col min="7170" max="7177" width="6.28515625" style="77" customWidth="1"/>
    <col min="7178" max="7178" width="7.5703125" style="77" customWidth="1"/>
    <col min="7179" max="7179" width="8.5703125" style="77" customWidth="1"/>
    <col min="7180" max="7195" width="6.28515625" style="77" customWidth="1"/>
    <col min="7196" max="7425" width="9.140625" style="77"/>
    <col min="7426" max="7433" width="6.28515625" style="77" customWidth="1"/>
    <col min="7434" max="7434" width="7.5703125" style="77" customWidth="1"/>
    <col min="7435" max="7435" width="8.5703125" style="77" customWidth="1"/>
    <col min="7436" max="7451" width="6.28515625" style="77" customWidth="1"/>
    <col min="7452" max="7681" width="9.140625" style="77"/>
    <col min="7682" max="7689" width="6.28515625" style="77" customWidth="1"/>
    <col min="7690" max="7690" width="7.5703125" style="77" customWidth="1"/>
    <col min="7691" max="7691" width="8.5703125" style="77" customWidth="1"/>
    <col min="7692" max="7707" width="6.28515625" style="77" customWidth="1"/>
    <col min="7708" max="7937" width="9.140625" style="77"/>
    <col min="7938" max="7945" width="6.28515625" style="77" customWidth="1"/>
    <col min="7946" max="7946" width="7.5703125" style="77" customWidth="1"/>
    <col min="7947" max="7947" width="8.5703125" style="77" customWidth="1"/>
    <col min="7948" max="7963" width="6.28515625" style="77" customWidth="1"/>
    <col min="7964" max="8193" width="9.140625" style="77"/>
    <col min="8194" max="8201" width="6.28515625" style="77" customWidth="1"/>
    <col min="8202" max="8202" width="7.5703125" style="77" customWidth="1"/>
    <col min="8203" max="8203" width="8.5703125" style="77" customWidth="1"/>
    <col min="8204" max="8219" width="6.28515625" style="77" customWidth="1"/>
    <col min="8220" max="8449" width="9.140625" style="77"/>
    <col min="8450" max="8457" width="6.28515625" style="77" customWidth="1"/>
    <col min="8458" max="8458" width="7.5703125" style="77" customWidth="1"/>
    <col min="8459" max="8459" width="8.5703125" style="77" customWidth="1"/>
    <col min="8460" max="8475" width="6.28515625" style="77" customWidth="1"/>
    <col min="8476" max="8705" width="9.140625" style="77"/>
    <col min="8706" max="8713" width="6.28515625" style="77" customWidth="1"/>
    <col min="8714" max="8714" width="7.5703125" style="77" customWidth="1"/>
    <col min="8715" max="8715" width="8.5703125" style="77" customWidth="1"/>
    <col min="8716" max="8731" width="6.28515625" style="77" customWidth="1"/>
    <col min="8732" max="8961" width="9.140625" style="77"/>
    <col min="8962" max="8969" width="6.28515625" style="77" customWidth="1"/>
    <col min="8970" max="8970" width="7.5703125" style="77" customWidth="1"/>
    <col min="8971" max="8971" width="8.5703125" style="77" customWidth="1"/>
    <col min="8972" max="8987" width="6.28515625" style="77" customWidth="1"/>
    <col min="8988" max="9217" width="9.140625" style="77"/>
    <col min="9218" max="9225" width="6.28515625" style="77" customWidth="1"/>
    <col min="9226" max="9226" width="7.5703125" style="77" customWidth="1"/>
    <col min="9227" max="9227" width="8.5703125" style="77" customWidth="1"/>
    <col min="9228" max="9243" width="6.28515625" style="77" customWidth="1"/>
    <col min="9244" max="9473" width="9.140625" style="77"/>
    <col min="9474" max="9481" width="6.28515625" style="77" customWidth="1"/>
    <col min="9482" max="9482" width="7.5703125" style="77" customWidth="1"/>
    <col min="9483" max="9483" width="8.5703125" style="77" customWidth="1"/>
    <col min="9484" max="9499" width="6.28515625" style="77" customWidth="1"/>
    <col min="9500" max="9729" width="9.140625" style="77"/>
    <col min="9730" max="9737" width="6.28515625" style="77" customWidth="1"/>
    <col min="9738" max="9738" width="7.5703125" style="77" customWidth="1"/>
    <col min="9739" max="9739" width="8.5703125" style="77" customWidth="1"/>
    <col min="9740" max="9755" width="6.28515625" style="77" customWidth="1"/>
    <col min="9756" max="9985" width="9.140625" style="77"/>
    <col min="9986" max="9993" width="6.28515625" style="77" customWidth="1"/>
    <col min="9994" max="9994" width="7.5703125" style="77" customWidth="1"/>
    <col min="9995" max="9995" width="8.5703125" style="77" customWidth="1"/>
    <col min="9996" max="10011" width="6.28515625" style="77" customWidth="1"/>
    <col min="10012" max="10241" width="9.140625" style="77"/>
    <col min="10242" max="10249" width="6.28515625" style="77" customWidth="1"/>
    <col min="10250" max="10250" width="7.5703125" style="77" customWidth="1"/>
    <col min="10251" max="10251" width="8.5703125" style="77" customWidth="1"/>
    <col min="10252" max="10267" width="6.28515625" style="77" customWidth="1"/>
    <col min="10268" max="10497" width="9.140625" style="77"/>
    <col min="10498" max="10505" width="6.28515625" style="77" customWidth="1"/>
    <col min="10506" max="10506" width="7.5703125" style="77" customWidth="1"/>
    <col min="10507" max="10507" width="8.5703125" style="77" customWidth="1"/>
    <col min="10508" max="10523" width="6.28515625" style="77" customWidth="1"/>
    <col min="10524" max="10753" width="9.140625" style="77"/>
    <col min="10754" max="10761" width="6.28515625" style="77" customWidth="1"/>
    <col min="10762" max="10762" width="7.5703125" style="77" customWidth="1"/>
    <col min="10763" max="10763" width="8.5703125" style="77" customWidth="1"/>
    <col min="10764" max="10779" width="6.28515625" style="77" customWidth="1"/>
    <col min="10780" max="11009" width="9.140625" style="77"/>
    <col min="11010" max="11017" width="6.28515625" style="77" customWidth="1"/>
    <col min="11018" max="11018" width="7.5703125" style="77" customWidth="1"/>
    <col min="11019" max="11019" width="8.5703125" style="77" customWidth="1"/>
    <col min="11020" max="11035" width="6.28515625" style="77" customWidth="1"/>
    <col min="11036" max="11265" width="9.140625" style="77"/>
    <col min="11266" max="11273" width="6.28515625" style="77" customWidth="1"/>
    <col min="11274" max="11274" width="7.5703125" style="77" customWidth="1"/>
    <col min="11275" max="11275" width="8.5703125" style="77" customWidth="1"/>
    <col min="11276" max="11291" width="6.28515625" style="77" customWidth="1"/>
    <col min="11292" max="11521" width="9.140625" style="77"/>
    <col min="11522" max="11529" width="6.28515625" style="77" customWidth="1"/>
    <col min="11530" max="11530" width="7.5703125" style="77" customWidth="1"/>
    <col min="11531" max="11531" width="8.5703125" style="77" customWidth="1"/>
    <col min="11532" max="11547" width="6.28515625" style="77" customWidth="1"/>
    <col min="11548" max="11777" width="9.140625" style="77"/>
    <col min="11778" max="11785" width="6.28515625" style="77" customWidth="1"/>
    <col min="11786" max="11786" width="7.5703125" style="77" customWidth="1"/>
    <col min="11787" max="11787" width="8.5703125" style="77" customWidth="1"/>
    <col min="11788" max="11803" width="6.28515625" style="77" customWidth="1"/>
    <col min="11804" max="12033" width="9.140625" style="77"/>
    <col min="12034" max="12041" width="6.28515625" style="77" customWidth="1"/>
    <col min="12042" max="12042" width="7.5703125" style="77" customWidth="1"/>
    <col min="12043" max="12043" width="8.5703125" style="77" customWidth="1"/>
    <col min="12044" max="12059" width="6.28515625" style="77" customWidth="1"/>
    <col min="12060" max="12289" width="9.140625" style="77"/>
    <col min="12290" max="12297" width="6.28515625" style="77" customWidth="1"/>
    <col min="12298" max="12298" width="7.5703125" style="77" customWidth="1"/>
    <col min="12299" max="12299" width="8.5703125" style="77" customWidth="1"/>
    <col min="12300" max="12315" width="6.28515625" style="77" customWidth="1"/>
    <col min="12316" max="12545" width="9.140625" style="77"/>
    <col min="12546" max="12553" width="6.28515625" style="77" customWidth="1"/>
    <col min="12554" max="12554" width="7.5703125" style="77" customWidth="1"/>
    <col min="12555" max="12555" width="8.5703125" style="77" customWidth="1"/>
    <col min="12556" max="12571" width="6.28515625" style="77" customWidth="1"/>
    <col min="12572" max="12801" width="9.140625" style="77"/>
    <col min="12802" max="12809" width="6.28515625" style="77" customWidth="1"/>
    <col min="12810" max="12810" width="7.5703125" style="77" customWidth="1"/>
    <col min="12811" max="12811" width="8.5703125" style="77" customWidth="1"/>
    <col min="12812" max="12827" width="6.28515625" style="77" customWidth="1"/>
    <col min="12828" max="13057" width="9.140625" style="77"/>
    <col min="13058" max="13065" width="6.28515625" style="77" customWidth="1"/>
    <col min="13066" max="13066" width="7.5703125" style="77" customWidth="1"/>
    <col min="13067" max="13067" width="8.5703125" style="77" customWidth="1"/>
    <col min="13068" max="13083" width="6.28515625" style="77" customWidth="1"/>
    <col min="13084" max="13313" width="9.140625" style="77"/>
    <col min="13314" max="13321" width="6.28515625" style="77" customWidth="1"/>
    <col min="13322" max="13322" width="7.5703125" style="77" customWidth="1"/>
    <col min="13323" max="13323" width="8.5703125" style="77" customWidth="1"/>
    <col min="13324" max="13339" width="6.28515625" style="77" customWidth="1"/>
    <col min="13340" max="13569" width="9.140625" style="77"/>
    <col min="13570" max="13577" width="6.28515625" style="77" customWidth="1"/>
    <col min="13578" max="13578" width="7.5703125" style="77" customWidth="1"/>
    <col min="13579" max="13579" width="8.5703125" style="77" customWidth="1"/>
    <col min="13580" max="13595" width="6.28515625" style="77" customWidth="1"/>
    <col min="13596" max="13825" width="9.140625" style="77"/>
    <col min="13826" max="13833" width="6.28515625" style="77" customWidth="1"/>
    <col min="13834" max="13834" width="7.5703125" style="77" customWidth="1"/>
    <col min="13835" max="13835" width="8.5703125" style="77" customWidth="1"/>
    <col min="13836" max="13851" width="6.28515625" style="77" customWidth="1"/>
    <col min="13852" max="14081" width="9.140625" style="77"/>
    <col min="14082" max="14089" width="6.28515625" style="77" customWidth="1"/>
    <col min="14090" max="14090" width="7.5703125" style="77" customWidth="1"/>
    <col min="14091" max="14091" width="8.5703125" style="77" customWidth="1"/>
    <col min="14092" max="14107" width="6.28515625" style="77" customWidth="1"/>
    <col min="14108" max="14337" width="9.140625" style="77"/>
    <col min="14338" max="14345" width="6.28515625" style="77" customWidth="1"/>
    <col min="14346" max="14346" width="7.5703125" style="77" customWidth="1"/>
    <col min="14347" max="14347" width="8.5703125" style="77" customWidth="1"/>
    <col min="14348" max="14363" width="6.28515625" style="77" customWidth="1"/>
    <col min="14364" max="14593" width="9.140625" style="77"/>
    <col min="14594" max="14601" width="6.28515625" style="77" customWidth="1"/>
    <col min="14602" max="14602" width="7.5703125" style="77" customWidth="1"/>
    <col min="14603" max="14603" width="8.5703125" style="77" customWidth="1"/>
    <col min="14604" max="14619" width="6.28515625" style="77" customWidth="1"/>
    <col min="14620" max="14849" width="9.140625" style="77"/>
    <col min="14850" max="14857" width="6.28515625" style="77" customWidth="1"/>
    <col min="14858" max="14858" width="7.5703125" style="77" customWidth="1"/>
    <col min="14859" max="14859" width="8.5703125" style="77" customWidth="1"/>
    <col min="14860" max="14875" width="6.28515625" style="77" customWidth="1"/>
    <col min="14876" max="15105" width="9.140625" style="77"/>
    <col min="15106" max="15113" width="6.28515625" style="77" customWidth="1"/>
    <col min="15114" max="15114" width="7.5703125" style="77" customWidth="1"/>
    <col min="15115" max="15115" width="8.5703125" style="77" customWidth="1"/>
    <col min="15116" max="15131" width="6.28515625" style="77" customWidth="1"/>
    <col min="15132" max="15361" width="9.140625" style="77"/>
    <col min="15362" max="15369" width="6.28515625" style="77" customWidth="1"/>
    <col min="15370" max="15370" width="7.5703125" style="77" customWidth="1"/>
    <col min="15371" max="15371" width="8.5703125" style="77" customWidth="1"/>
    <col min="15372" max="15387" width="6.28515625" style="77" customWidth="1"/>
    <col min="15388" max="15617" width="9.140625" style="77"/>
    <col min="15618" max="15625" width="6.28515625" style="77" customWidth="1"/>
    <col min="15626" max="15626" width="7.5703125" style="77" customWidth="1"/>
    <col min="15627" max="15627" width="8.5703125" style="77" customWidth="1"/>
    <col min="15628" max="15643" width="6.28515625" style="77" customWidth="1"/>
    <col min="15644" max="15873" width="9.140625" style="77"/>
    <col min="15874" max="15881" width="6.28515625" style="77" customWidth="1"/>
    <col min="15882" max="15882" width="7.5703125" style="77" customWidth="1"/>
    <col min="15883" max="15883" width="8.5703125" style="77" customWidth="1"/>
    <col min="15884" max="15899" width="6.28515625" style="77" customWidth="1"/>
    <col min="15900" max="16129" width="9.140625" style="77"/>
    <col min="16130" max="16137" width="6.28515625" style="77" customWidth="1"/>
    <col min="16138" max="16138" width="7.5703125" style="77" customWidth="1"/>
    <col min="16139" max="16139" width="8.5703125" style="77" customWidth="1"/>
    <col min="16140" max="16155" width="6.28515625" style="77" customWidth="1"/>
    <col min="16156" max="16384" width="9.140625" style="77"/>
  </cols>
  <sheetData>
    <row r="1" spans="1:27">
      <c r="C1" s="78">
        <v>2</v>
      </c>
      <c r="E1" s="78">
        <v>3</v>
      </c>
      <c r="G1" s="78">
        <v>4</v>
      </c>
      <c r="I1" s="78">
        <v>5</v>
      </c>
      <c r="K1" s="78">
        <v>6</v>
      </c>
      <c r="M1" s="78">
        <v>7</v>
      </c>
      <c r="O1" s="78">
        <v>8</v>
      </c>
      <c r="Q1" s="78">
        <v>36</v>
      </c>
      <c r="S1" s="78">
        <v>37</v>
      </c>
      <c r="U1" s="78">
        <v>38</v>
      </c>
      <c r="W1" s="78">
        <v>39</v>
      </c>
      <c r="Y1" s="78">
        <v>40</v>
      </c>
      <c r="AA1" s="78">
        <v>41</v>
      </c>
    </row>
    <row r="2" spans="1:27"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</row>
    <row r="3" spans="1:27"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</row>
    <row r="5" spans="1:27">
      <c r="A5" s="132" t="s">
        <v>67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ht="83.25" customHeight="1">
      <c r="A6" s="131" t="s">
        <v>68</v>
      </c>
      <c r="B6" s="130" t="s">
        <v>0</v>
      </c>
      <c r="C6" s="131"/>
      <c r="D6" s="130" t="s">
        <v>1</v>
      </c>
      <c r="E6" s="131"/>
      <c r="F6" s="130" t="s">
        <v>2</v>
      </c>
      <c r="G6" s="131"/>
      <c r="H6" s="130" t="s">
        <v>3</v>
      </c>
      <c r="I6" s="131"/>
      <c r="J6" s="130" t="s">
        <v>4</v>
      </c>
      <c r="K6" s="131"/>
      <c r="L6" s="130" t="s">
        <v>6</v>
      </c>
      <c r="M6" s="131"/>
      <c r="N6" s="130" t="s">
        <v>7</v>
      </c>
      <c r="O6" s="131"/>
      <c r="P6" s="130" t="s">
        <v>8</v>
      </c>
      <c r="Q6" s="131"/>
      <c r="R6" s="130" t="s">
        <v>9</v>
      </c>
      <c r="S6" s="131"/>
      <c r="T6" s="130" t="s">
        <v>10</v>
      </c>
      <c r="U6" s="131"/>
      <c r="V6" s="130" t="s">
        <v>11</v>
      </c>
      <c r="W6" s="131"/>
      <c r="X6" s="130" t="s">
        <v>12</v>
      </c>
      <c r="Y6" s="131"/>
    </row>
    <row r="7" spans="1:27" ht="22.7" customHeight="1">
      <c r="A7" s="133"/>
      <c r="B7" s="80" t="s">
        <v>69</v>
      </c>
      <c r="C7" s="81" t="s">
        <v>70</v>
      </c>
      <c r="D7" s="80" t="s">
        <v>69</v>
      </c>
      <c r="E7" s="81" t="s">
        <v>70</v>
      </c>
      <c r="F7" s="80" t="s">
        <v>69</v>
      </c>
      <c r="G7" s="81" t="s">
        <v>70</v>
      </c>
      <c r="H7" s="80" t="s">
        <v>69</v>
      </c>
      <c r="I7" s="81" t="s">
        <v>70</v>
      </c>
      <c r="J7" s="80" t="s">
        <v>69</v>
      </c>
      <c r="K7" s="81" t="s">
        <v>70</v>
      </c>
      <c r="L7" s="80" t="s">
        <v>69</v>
      </c>
      <c r="M7" s="81" t="s">
        <v>70</v>
      </c>
      <c r="N7" s="80" t="s">
        <v>69</v>
      </c>
      <c r="O7" s="81" t="s">
        <v>70</v>
      </c>
      <c r="P7" s="80" t="s">
        <v>69</v>
      </c>
      <c r="Q7" s="81" t="s">
        <v>70</v>
      </c>
      <c r="R7" s="80" t="s">
        <v>69</v>
      </c>
      <c r="S7" s="81" t="s">
        <v>70</v>
      </c>
      <c r="T7" s="80" t="s">
        <v>69</v>
      </c>
      <c r="U7" s="81" t="s">
        <v>70</v>
      </c>
      <c r="V7" s="80" t="s">
        <v>69</v>
      </c>
      <c r="W7" s="81" t="s">
        <v>70</v>
      </c>
      <c r="X7" s="80" t="s">
        <v>69</v>
      </c>
      <c r="Y7" s="81" t="s">
        <v>70</v>
      </c>
      <c r="Z7" s="82"/>
      <c r="AA7" s="83"/>
    </row>
    <row r="8" spans="1:27" ht="22.7" customHeight="1">
      <c r="A8" s="84">
        <f ca="1">VLOOKUP(HLOOKUP((VALUE([2]PMC!$C$10&amp;VLOOKUP([2]PMC!$C$8,[2]Auxiliar!$G$6:$L$17,6,0))),[2]Auxiliar!$Q$6:$Q$210,$A8,1),[2]Auxiliar!$Q$6:$S$210,3,0)</f>
        <v>42309</v>
      </c>
      <c r="B8" s="85">
        <v>1.1000000000000001</v>
      </c>
      <c r="C8" s="86"/>
      <c r="D8" s="87">
        <v>0.4</v>
      </c>
      <c r="E8" s="88"/>
      <c r="F8" s="87">
        <v>-0.1</v>
      </c>
      <c r="G8" s="88"/>
      <c r="H8" s="85">
        <v>1.1000000000000001</v>
      </c>
      <c r="I8" s="86"/>
      <c r="J8" s="87">
        <v>5.5</v>
      </c>
      <c r="K8" s="88"/>
      <c r="L8" s="87">
        <v>1.7</v>
      </c>
      <c r="M8" s="88"/>
      <c r="N8" s="87">
        <v>-0.2</v>
      </c>
      <c r="O8" s="88"/>
      <c r="P8" s="87">
        <v>17.100000000000001</v>
      </c>
      <c r="Q8" s="88"/>
      <c r="R8" s="85">
        <v>1.8</v>
      </c>
      <c r="S8" s="86"/>
      <c r="T8" s="87">
        <v>0.9</v>
      </c>
      <c r="U8" s="89"/>
      <c r="V8" s="87">
        <v>0</v>
      </c>
      <c r="W8" s="88"/>
      <c r="X8" s="87">
        <v>-1.9</v>
      </c>
      <c r="Y8" s="88"/>
    </row>
    <row r="9" spans="1:27" ht="22.7" customHeight="1">
      <c r="A9" s="84">
        <f ca="1">VLOOKUP(HLOOKUP((VALUE([2]PMC!$C$10&amp;VLOOKUP([2]PMC!$C$8,[2]Auxiliar!$G$6:$L$17,6,0))),[2]Auxiliar!$Q$6:$Q$210,$A9,1),[2]Auxiliar!$Q$6:$S$210,3,0)</f>
        <v>42339</v>
      </c>
      <c r="B9" s="85">
        <v>-1</v>
      </c>
      <c r="C9" s="86">
        <v>-0.1</v>
      </c>
      <c r="D9" s="87">
        <v>3.1</v>
      </c>
      <c r="E9" s="88">
        <v>2.2999999999999998</v>
      </c>
      <c r="F9" s="87">
        <v>0.5</v>
      </c>
      <c r="G9" s="88">
        <v>0.4</v>
      </c>
      <c r="H9" s="85">
        <v>-1.4</v>
      </c>
      <c r="I9" s="86">
        <v>-1.4</v>
      </c>
      <c r="J9" s="87">
        <v>-7.9</v>
      </c>
      <c r="K9" s="88">
        <v>-7.3</v>
      </c>
      <c r="L9" s="87">
        <v>0.8</v>
      </c>
      <c r="M9" s="88">
        <v>0.9</v>
      </c>
      <c r="N9" s="87">
        <v>-0.8</v>
      </c>
      <c r="O9" s="88">
        <v>-1.1000000000000001</v>
      </c>
      <c r="P9" s="87">
        <v>-8.1999999999999993</v>
      </c>
      <c r="Q9" s="88">
        <v>-9.9</v>
      </c>
      <c r="R9" s="85">
        <v>-1</v>
      </c>
      <c r="S9" s="86">
        <v>0.1</v>
      </c>
      <c r="T9" s="87">
        <v>-0.2</v>
      </c>
      <c r="U9" s="89">
        <v>-0.2</v>
      </c>
      <c r="V9" s="87">
        <v>0.4</v>
      </c>
      <c r="W9" s="88">
        <v>-0.7</v>
      </c>
      <c r="X9" s="87">
        <v>0.6</v>
      </c>
      <c r="Y9" s="88">
        <v>-0.4</v>
      </c>
    </row>
    <row r="10" spans="1:27" ht="22.7" customHeight="1">
      <c r="A10" s="84">
        <f ca="1">VLOOKUP(HLOOKUP((VALUE([2]PMC!$C$10&amp;VLOOKUP([2]PMC!$C$8,[2]Auxiliar!$G$6:$L$17,6,0))),[2]Auxiliar!$Q$6:$Q$210,$A10,1),[2]Auxiliar!$Q$6:$S$210,3,0)</f>
        <v>42370</v>
      </c>
      <c r="B10" s="85">
        <v>0.1</v>
      </c>
      <c r="C10" s="86">
        <v>-0.1</v>
      </c>
      <c r="D10" s="87">
        <v>-3.6</v>
      </c>
      <c r="E10" s="88">
        <v>-3.1</v>
      </c>
      <c r="F10" s="87">
        <v>0.6</v>
      </c>
      <c r="G10" s="88">
        <v>0.6</v>
      </c>
      <c r="H10" s="85">
        <v>0.3</v>
      </c>
      <c r="I10" s="86">
        <v>0.3</v>
      </c>
      <c r="J10" s="87">
        <v>-3.5</v>
      </c>
      <c r="K10" s="88">
        <v>-4.4000000000000004</v>
      </c>
      <c r="L10" s="87">
        <v>0.3</v>
      </c>
      <c r="M10" s="88">
        <v>0.4</v>
      </c>
      <c r="N10" s="87">
        <v>0.4</v>
      </c>
      <c r="O10" s="88">
        <v>0.7</v>
      </c>
      <c r="P10" s="87">
        <v>0.5</v>
      </c>
      <c r="Q10" s="88">
        <v>1.1000000000000001</v>
      </c>
      <c r="R10" s="85">
        <v>-3</v>
      </c>
      <c r="S10" s="86">
        <v>-4</v>
      </c>
      <c r="T10" s="87">
        <v>-1.1000000000000001</v>
      </c>
      <c r="U10" s="89">
        <v>-1</v>
      </c>
      <c r="V10" s="87">
        <v>-2.8</v>
      </c>
      <c r="W10" s="88">
        <v>-2.9</v>
      </c>
      <c r="X10" s="87">
        <v>-1.8</v>
      </c>
      <c r="Y10" s="88">
        <v>-2.1</v>
      </c>
    </row>
    <row r="11" spans="1:27" ht="22.7" customHeight="1">
      <c r="A11" s="84">
        <f ca="1">VLOOKUP(HLOOKUP((VALUE([2]PMC!$C$10&amp;VLOOKUP([2]PMC!$C$8,[2]Auxiliar!$G$6:$L$17,6,0))),[2]Auxiliar!$Q$6:$Q$210,$A11,1),[2]Auxiliar!$Q$6:$S$210,3,0)</f>
        <v>42401</v>
      </c>
      <c r="B11" s="85">
        <v>1.5</v>
      </c>
      <c r="C11" s="86">
        <v>1.5</v>
      </c>
      <c r="D11" s="87">
        <v>1.4</v>
      </c>
      <c r="E11" s="88">
        <v>1.5</v>
      </c>
      <c r="F11" s="87">
        <v>1.7</v>
      </c>
      <c r="G11" s="88">
        <v>1.7</v>
      </c>
      <c r="H11" s="85">
        <v>-2.4</v>
      </c>
      <c r="I11" s="86">
        <v>-2.4</v>
      </c>
      <c r="J11" s="87">
        <v>5.0999999999999996</v>
      </c>
      <c r="K11" s="88">
        <v>5.8</v>
      </c>
      <c r="L11" s="87">
        <v>0.8</v>
      </c>
      <c r="M11" s="88">
        <v>0.6</v>
      </c>
      <c r="N11" s="87">
        <v>-2.8</v>
      </c>
      <c r="O11" s="88">
        <v>-2.8</v>
      </c>
      <c r="P11" s="87">
        <v>-0.9</v>
      </c>
      <c r="Q11" s="88">
        <v>-0.6</v>
      </c>
      <c r="R11" s="85">
        <v>0.3</v>
      </c>
      <c r="S11" s="86">
        <v>0.3</v>
      </c>
      <c r="T11" s="87">
        <v>2.1</v>
      </c>
      <c r="U11" s="89">
        <v>2.2999999999999998</v>
      </c>
      <c r="V11" s="87">
        <v>3.9</v>
      </c>
      <c r="W11" s="88">
        <v>4.5</v>
      </c>
      <c r="X11" s="87">
        <v>-0.6</v>
      </c>
      <c r="Y11" s="88">
        <v>-0.6</v>
      </c>
    </row>
    <row r="12" spans="1:27" ht="22.7" customHeight="1">
      <c r="A12" s="84">
        <f ca="1">VLOOKUP(HLOOKUP((VALUE([2]PMC!$C$10&amp;VLOOKUP([2]PMC!$C$8,[2]Auxiliar!$G$6:$L$17,6,0))),[2]Auxiliar!$Q$6:$Q$210,$A12,1),[2]Auxiliar!$Q$6:$S$210,3,0)</f>
        <v>42430</v>
      </c>
      <c r="B12" s="85">
        <v>-0.3</v>
      </c>
      <c r="C12" s="86">
        <v>-0.1</v>
      </c>
      <c r="D12" s="87">
        <v>-0.4</v>
      </c>
      <c r="E12" s="88">
        <v>-0.4</v>
      </c>
      <c r="F12" s="87">
        <v>-1.2</v>
      </c>
      <c r="G12" s="88">
        <v>-1.1000000000000001</v>
      </c>
      <c r="H12" s="85">
        <v>-3.5</v>
      </c>
      <c r="I12" s="86">
        <v>-3.3</v>
      </c>
      <c r="J12" s="87">
        <v>-0.4</v>
      </c>
      <c r="K12" s="88">
        <v>-0.4</v>
      </c>
      <c r="L12" s="87">
        <v>1</v>
      </c>
      <c r="M12" s="88">
        <v>1</v>
      </c>
      <c r="N12" s="87">
        <v>0</v>
      </c>
      <c r="O12" s="88">
        <v>-0.1</v>
      </c>
      <c r="P12" s="87">
        <v>9.5</v>
      </c>
      <c r="Q12" s="88">
        <v>9.5</v>
      </c>
      <c r="R12" s="85">
        <v>-0.5</v>
      </c>
      <c r="S12" s="86">
        <v>-0.5</v>
      </c>
      <c r="T12" s="87">
        <v>-1</v>
      </c>
      <c r="U12" s="89">
        <v>-1.2</v>
      </c>
      <c r="V12" s="87">
        <v>-1.7</v>
      </c>
      <c r="W12" s="88">
        <v>-2.8</v>
      </c>
      <c r="X12" s="87">
        <v>-0.1</v>
      </c>
      <c r="Y12" s="88">
        <v>0.2</v>
      </c>
    </row>
    <row r="13" spans="1:27" ht="22.7" customHeight="1">
      <c r="A13" s="84">
        <f ca="1">VLOOKUP(HLOOKUP((VALUE([2]PMC!$C$10&amp;VLOOKUP([2]PMC!$C$8,[2]Auxiliar!$G$6:$L$17,6,0))),[2]Auxiliar!$Q$6:$Q$210,$A13,1),[2]Auxiliar!$Q$6:$S$210,3,0)</f>
        <v>42461</v>
      </c>
      <c r="B13" s="85">
        <v>1</v>
      </c>
      <c r="C13" s="86">
        <v>0.9</v>
      </c>
      <c r="D13" s="87">
        <v>-0.9</v>
      </c>
      <c r="E13" s="88">
        <v>-0.9</v>
      </c>
      <c r="F13" s="87">
        <v>2.9</v>
      </c>
      <c r="G13" s="88">
        <v>2.8</v>
      </c>
      <c r="H13" s="85">
        <v>2.5</v>
      </c>
      <c r="I13" s="86">
        <v>2.2999999999999998</v>
      </c>
      <c r="J13" s="87">
        <v>-1.5</v>
      </c>
      <c r="K13" s="88">
        <v>-1.6</v>
      </c>
      <c r="L13" s="87">
        <v>0</v>
      </c>
      <c r="M13" s="88">
        <v>0</v>
      </c>
      <c r="N13" s="87">
        <v>-2.6</v>
      </c>
      <c r="O13" s="88">
        <v>-2.4</v>
      </c>
      <c r="P13" s="87">
        <v>-6.6</v>
      </c>
      <c r="Q13" s="88">
        <v>-6.4</v>
      </c>
      <c r="R13" s="85">
        <v>2.6</v>
      </c>
      <c r="S13" s="86">
        <v>2.4</v>
      </c>
      <c r="T13" s="87">
        <v>-0.6</v>
      </c>
      <c r="U13" s="89">
        <v>-0.7</v>
      </c>
      <c r="V13" s="87">
        <v>-6.9</v>
      </c>
      <c r="W13" s="88">
        <v>-6.2</v>
      </c>
      <c r="X13" s="87">
        <v>-2.2000000000000002</v>
      </c>
      <c r="Y13" s="88">
        <v>-2.1</v>
      </c>
    </row>
    <row r="14" spans="1:27" ht="22.7" customHeight="1">
      <c r="A14" s="84">
        <f ca="1">VLOOKUP(HLOOKUP((VALUE([2]PMC!$C$10&amp;VLOOKUP([2]PMC!$C$8,[2]Auxiliar!$G$6:$L$17,6,0))),[2]Auxiliar!$Q$6:$Q$210,$A14,1),[2]Auxiliar!$Q$6:$S$210,3,0)</f>
        <v>42491</v>
      </c>
      <c r="B14" s="85">
        <v>0</v>
      </c>
      <c r="C14" s="86">
        <v>-0.1</v>
      </c>
      <c r="D14" s="87">
        <v>-1.5</v>
      </c>
      <c r="E14" s="88">
        <v>-1.5</v>
      </c>
      <c r="F14" s="87">
        <v>0.4</v>
      </c>
      <c r="G14" s="88">
        <v>0.4</v>
      </c>
      <c r="H14" s="85">
        <v>2.4</v>
      </c>
      <c r="I14" s="86">
        <v>2.2999999999999998</v>
      </c>
      <c r="J14" s="87">
        <v>-0.4</v>
      </c>
      <c r="K14" s="88">
        <v>-0.5</v>
      </c>
      <c r="L14" s="87">
        <v>1</v>
      </c>
      <c r="M14" s="88">
        <v>1</v>
      </c>
      <c r="N14" s="87">
        <v>-1.5</v>
      </c>
      <c r="O14" s="88">
        <v>-1.9</v>
      </c>
      <c r="P14" s="87">
        <v>-2.1</v>
      </c>
      <c r="Q14" s="88">
        <v>-2.1</v>
      </c>
      <c r="R14" s="85">
        <v>-1.9</v>
      </c>
      <c r="S14" s="86">
        <v>-1.8</v>
      </c>
      <c r="T14" s="87">
        <v>0.4</v>
      </c>
      <c r="U14" s="89">
        <v>0.4</v>
      </c>
      <c r="V14" s="87">
        <v>0.9</v>
      </c>
      <c r="W14" s="88">
        <v>0.8</v>
      </c>
      <c r="X14" s="87">
        <v>0.8</v>
      </c>
      <c r="Y14" s="88">
        <v>0.9</v>
      </c>
    </row>
    <row r="15" spans="1:27" ht="22.7" customHeight="1">
      <c r="A15" s="84">
        <f ca="1">VLOOKUP(HLOOKUP((VALUE([2]PMC!$C$10&amp;VLOOKUP([2]PMC!$C$8,[2]Auxiliar!$G$6:$L$17,6,0))),[2]Auxiliar!$Q$6:$Q$210,$A15,1),[2]Auxiliar!$Q$6:$S$210,3,0)</f>
        <v>42522</v>
      </c>
      <c r="B15" s="85">
        <v>1.2</v>
      </c>
      <c r="C15" s="86">
        <v>1.1000000000000001</v>
      </c>
      <c r="D15" s="87">
        <v>0.6</v>
      </c>
      <c r="E15" s="88">
        <v>0.7</v>
      </c>
      <c r="F15" s="87">
        <v>1.6</v>
      </c>
      <c r="G15" s="88">
        <v>1.6</v>
      </c>
      <c r="H15" s="85">
        <v>1.3</v>
      </c>
      <c r="I15" s="86">
        <v>1.2</v>
      </c>
      <c r="J15" s="87">
        <v>-0.2</v>
      </c>
      <c r="K15" s="88">
        <v>-0.3</v>
      </c>
      <c r="L15" s="87">
        <v>0.5</v>
      </c>
      <c r="M15" s="88">
        <v>0.5</v>
      </c>
      <c r="N15" s="87">
        <v>1.7</v>
      </c>
      <c r="O15" s="88">
        <v>2.1</v>
      </c>
      <c r="P15" s="87">
        <v>-0.7</v>
      </c>
      <c r="Q15" s="88">
        <v>-0.7</v>
      </c>
      <c r="R15" s="85">
        <v>2.2999999999999998</v>
      </c>
      <c r="S15" s="86">
        <v>2.2999999999999998</v>
      </c>
      <c r="T15" s="87">
        <v>0</v>
      </c>
      <c r="U15" s="89">
        <v>-0.1</v>
      </c>
      <c r="V15" s="87">
        <v>-1.5</v>
      </c>
      <c r="W15" s="88">
        <v>-1.5</v>
      </c>
      <c r="X15" s="87">
        <v>0</v>
      </c>
      <c r="Y15" s="88">
        <v>0.2</v>
      </c>
    </row>
    <row r="16" spans="1:27" ht="22.7" customHeight="1">
      <c r="A16" s="84">
        <f ca="1">VLOOKUP(HLOOKUP((VALUE([2]PMC!$C$10&amp;VLOOKUP([2]PMC!$C$8,[2]Auxiliar!$G$6:$L$17,6,0))),[2]Auxiliar!$Q$6:$Q$210,$A16,1),[2]Auxiliar!$Q$6:$S$210,3,0)</f>
        <v>42552</v>
      </c>
      <c r="B16" s="85">
        <v>0.4</v>
      </c>
      <c r="C16" s="86">
        <v>0.3</v>
      </c>
      <c r="D16" s="87">
        <v>-0.4</v>
      </c>
      <c r="E16" s="88">
        <v>-0.4</v>
      </c>
      <c r="F16" s="87">
        <v>0.8</v>
      </c>
      <c r="G16" s="88">
        <v>0.7</v>
      </c>
      <c r="H16" s="85">
        <v>-5.9</v>
      </c>
      <c r="I16" s="86">
        <v>-5.9</v>
      </c>
      <c r="J16" s="87">
        <v>-0.2</v>
      </c>
      <c r="K16" s="88">
        <v>-0.2</v>
      </c>
      <c r="L16" s="87">
        <v>0.9</v>
      </c>
      <c r="M16" s="88">
        <v>1</v>
      </c>
      <c r="N16" s="87">
        <v>0.5</v>
      </c>
      <c r="O16" s="88">
        <v>0.5</v>
      </c>
      <c r="P16" s="87">
        <v>3.1</v>
      </c>
      <c r="Q16" s="88">
        <v>3.3</v>
      </c>
      <c r="R16" s="85">
        <v>-0.7</v>
      </c>
      <c r="S16" s="86">
        <v>-0.8</v>
      </c>
      <c r="T16" s="87">
        <v>0.2</v>
      </c>
      <c r="U16" s="89">
        <v>0.3</v>
      </c>
      <c r="V16" s="87">
        <v>-1.3</v>
      </c>
      <c r="W16" s="88">
        <v>-0.3</v>
      </c>
      <c r="X16" s="87">
        <v>1</v>
      </c>
      <c r="Y16" s="88">
        <v>1</v>
      </c>
    </row>
    <row r="17" spans="1:27" ht="22.7" customHeight="1">
      <c r="A17" s="84">
        <f ca="1">VLOOKUP(HLOOKUP((VALUE([2]PMC!$C$10&amp;VLOOKUP([2]PMC!$C$8,[2]Auxiliar!$G$6:$L$17,6,0))),[2]Auxiliar!$Q$6:$Q$210,$A17,1),[2]Auxiliar!$Q$6:$S$210,3,0)</f>
        <v>42583</v>
      </c>
      <c r="B17" s="85">
        <v>0.3</v>
      </c>
      <c r="C17" s="86">
        <v>0.2</v>
      </c>
      <c r="D17" s="87">
        <v>-1.3</v>
      </c>
      <c r="E17" s="88">
        <v>-1.2</v>
      </c>
      <c r="F17" s="87">
        <v>2.7</v>
      </c>
      <c r="G17" s="88">
        <v>2.6</v>
      </c>
      <c r="H17" s="85">
        <v>0</v>
      </c>
      <c r="I17" s="86">
        <v>0</v>
      </c>
      <c r="J17" s="87">
        <v>-2</v>
      </c>
      <c r="K17" s="88">
        <v>-2.1</v>
      </c>
      <c r="L17" s="87">
        <v>-2.1</v>
      </c>
      <c r="M17" s="88">
        <v>-2.2000000000000002</v>
      </c>
      <c r="N17" s="87">
        <v>-1</v>
      </c>
      <c r="O17" s="88">
        <v>-0.9</v>
      </c>
      <c r="P17" s="87">
        <v>-4.3</v>
      </c>
      <c r="Q17" s="88">
        <v>-4.2</v>
      </c>
      <c r="R17" s="85">
        <v>0</v>
      </c>
      <c r="S17" s="86">
        <v>0</v>
      </c>
      <c r="T17" s="87">
        <v>-1.2</v>
      </c>
      <c r="U17" s="89">
        <v>-1.1000000000000001</v>
      </c>
      <c r="V17" s="90">
        <v>-4</v>
      </c>
      <c r="W17" s="91">
        <v>-4.7</v>
      </c>
      <c r="X17" s="87">
        <v>-2.9</v>
      </c>
      <c r="Y17" s="88">
        <v>-2.5</v>
      </c>
    </row>
    <row r="18" spans="1:27" ht="22.7" customHeight="1">
      <c r="A18" s="84">
        <f ca="1">VLOOKUP(HLOOKUP((VALUE([2]PMC!$C$10&amp;VLOOKUP([2]PMC!$C$8,[2]Auxiliar!$G$6:$L$17,6,0))),[2]Auxiliar!$Q$6:$Q$210,$A18,1),[2]Auxiliar!$Q$6:$S$210,3,0)</f>
        <v>42614</v>
      </c>
      <c r="B18" s="85">
        <v>-0.3</v>
      </c>
      <c r="C18" s="86">
        <v>-0.4</v>
      </c>
      <c r="D18" s="87">
        <v>0.6</v>
      </c>
      <c r="E18" s="88">
        <v>0.8</v>
      </c>
      <c r="F18" s="87">
        <v>-1.8</v>
      </c>
      <c r="G18" s="88">
        <v>-1.8</v>
      </c>
      <c r="H18" s="85">
        <v>-0.6</v>
      </c>
      <c r="I18" s="86">
        <v>-0.5</v>
      </c>
      <c r="J18" s="87">
        <v>-1.5</v>
      </c>
      <c r="K18" s="88">
        <v>-1.5</v>
      </c>
      <c r="L18" s="87">
        <v>1.7</v>
      </c>
      <c r="M18" s="88">
        <v>1.7</v>
      </c>
      <c r="N18" s="87">
        <v>-0.9</v>
      </c>
      <c r="O18" s="88">
        <v>-0.9</v>
      </c>
      <c r="P18" s="87">
        <v>1.3</v>
      </c>
      <c r="Q18" s="88">
        <v>1.2</v>
      </c>
      <c r="R18" s="85">
        <v>0.4</v>
      </c>
      <c r="S18" s="86">
        <v>0.4</v>
      </c>
      <c r="T18" s="87">
        <v>0.4</v>
      </c>
      <c r="U18" s="89">
        <v>0.1</v>
      </c>
      <c r="V18" s="90">
        <v>2.1</v>
      </c>
      <c r="W18" s="91">
        <v>2.1</v>
      </c>
      <c r="X18" s="87">
        <v>-1.2</v>
      </c>
      <c r="Y18" s="88">
        <v>-1.2</v>
      </c>
    </row>
    <row r="19" spans="1:27" ht="22.7" customHeight="1">
      <c r="A19" s="84">
        <f ca="1">VLOOKUP(HLOOKUP((VALUE([2]PMC!$C$10&amp;VLOOKUP([2]PMC!$C$8,[2]Auxiliar!$G$6:$L$17,6,0))),[2]Auxiliar!$Q$6:$Q$210,$A19,1),[2]Auxiliar!$Q$6:$S$210,3,0)</f>
        <v>42644</v>
      </c>
      <c r="B19" s="85">
        <v>-0.4</v>
      </c>
      <c r="C19" s="86">
        <v>-0.7</v>
      </c>
      <c r="D19" s="87">
        <v>-2.1</v>
      </c>
      <c r="E19" s="88">
        <v>-2.2999999999999998</v>
      </c>
      <c r="F19" s="87">
        <v>-1</v>
      </c>
      <c r="G19" s="88">
        <v>-0.9</v>
      </c>
      <c r="H19" s="85">
        <v>0.4</v>
      </c>
      <c r="I19" s="86">
        <v>0.4</v>
      </c>
      <c r="J19" s="87">
        <v>0.4</v>
      </c>
      <c r="K19" s="88">
        <v>0.3</v>
      </c>
      <c r="L19" s="87">
        <v>0.6</v>
      </c>
      <c r="M19" s="88">
        <v>0.6</v>
      </c>
      <c r="N19" s="87">
        <v>1</v>
      </c>
      <c r="O19" s="88">
        <v>1.1000000000000001</v>
      </c>
      <c r="P19" s="87">
        <v>-2.4</v>
      </c>
      <c r="Q19" s="88">
        <v>-0.9</v>
      </c>
      <c r="R19" s="85">
        <v>0.7</v>
      </c>
      <c r="S19" s="86">
        <v>0.6</v>
      </c>
      <c r="T19" s="87">
        <v>-0.5</v>
      </c>
      <c r="U19" s="89">
        <v>-0.4</v>
      </c>
      <c r="V19" s="90">
        <v>-0.8</v>
      </c>
      <c r="W19" s="91">
        <v>-0.8</v>
      </c>
      <c r="X19" s="87">
        <v>-1.3</v>
      </c>
      <c r="Y19" s="88">
        <v>-2</v>
      </c>
    </row>
    <row r="20" spans="1:27" ht="22.7" customHeight="1">
      <c r="A20" s="84">
        <f>VLOOKUP(VALUE([2]PMC!$C$10&amp;VLOOKUP([2]PMC!$C$8,[2]Auxiliar!$G$6:$L$17,6,0)),[2]Auxiliar!$Q$6:$S$210,3,0)</f>
        <v>42675</v>
      </c>
      <c r="B20" s="85">
        <v>0.9</v>
      </c>
      <c r="C20" s="86">
        <v>0.6</v>
      </c>
      <c r="D20" s="90">
        <v>-0.8</v>
      </c>
      <c r="E20" s="91">
        <v>-0.8</v>
      </c>
      <c r="F20" s="87">
        <v>1.3</v>
      </c>
      <c r="G20" s="91">
        <v>0.9</v>
      </c>
      <c r="H20" s="85">
        <v>-1.5</v>
      </c>
      <c r="I20" s="92">
        <v>-1.6</v>
      </c>
      <c r="J20" s="87">
        <v>6.9</v>
      </c>
      <c r="K20" s="91">
        <v>6.5</v>
      </c>
      <c r="L20" s="87">
        <v>1.4</v>
      </c>
      <c r="M20" s="91">
        <v>0.9</v>
      </c>
      <c r="N20" s="87">
        <v>-0.1</v>
      </c>
      <c r="O20" s="91">
        <v>0</v>
      </c>
      <c r="P20" s="87">
        <v>3.9</v>
      </c>
      <c r="Q20" s="91">
        <v>3.3</v>
      </c>
      <c r="R20" s="85">
        <v>6.5</v>
      </c>
      <c r="S20" s="92">
        <v>6.5</v>
      </c>
      <c r="T20" s="87">
        <v>0.3</v>
      </c>
      <c r="U20" s="93">
        <v>0.2</v>
      </c>
      <c r="V20" s="87">
        <v>0.1</v>
      </c>
      <c r="W20" s="91">
        <v>-0.7</v>
      </c>
      <c r="X20" s="87">
        <v>1.5</v>
      </c>
      <c r="Y20" s="91">
        <v>3.3</v>
      </c>
    </row>
    <row r="21" spans="1:27" ht="22.7" customHeight="1">
      <c r="A21" s="94">
        <v>42705</v>
      </c>
      <c r="B21" s="95"/>
      <c r="C21" s="96">
        <v>-2.1</v>
      </c>
      <c r="D21" s="97"/>
      <c r="E21" s="96">
        <v>4.4000000000000004</v>
      </c>
      <c r="F21" s="97"/>
      <c r="G21" s="96">
        <v>-4.5</v>
      </c>
      <c r="H21" s="97"/>
      <c r="I21" s="96">
        <v>0.2</v>
      </c>
      <c r="J21" s="97"/>
      <c r="K21" s="96">
        <v>-6.8</v>
      </c>
      <c r="L21" s="97"/>
      <c r="M21" s="96">
        <v>0.6</v>
      </c>
      <c r="N21" s="97"/>
      <c r="O21" s="96">
        <v>-0.9</v>
      </c>
      <c r="P21" s="97"/>
      <c r="Q21" s="96">
        <v>0.9</v>
      </c>
      <c r="R21" s="97"/>
      <c r="S21" s="96">
        <v>-4.2</v>
      </c>
      <c r="T21" s="97"/>
      <c r="U21" s="96">
        <v>-0.3</v>
      </c>
      <c r="V21" s="97"/>
      <c r="W21" s="96">
        <v>1.4</v>
      </c>
      <c r="X21" s="97"/>
      <c r="Y21" s="96">
        <v>4.5</v>
      </c>
    </row>
    <row r="22" spans="1:27" ht="22.7" customHeight="1">
      <c r="A22" s="98" t="s">
        <v>71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</row>
    <row r="23" spans="1:27">
      <c r="A23" s="100" t="s">
        <v>72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</row>
    <row r="24" spans="1:27">
      <c r="Z24" s="99"/>
      <c r="AA24" s="99"/>
    </row>
    <row r="27" spans="1:27" ht="25.5">
      <c r="A27" s="101"/>
      <c r="B27" s="102"/>
      <c r="C27" s="102"/>
      <c r="D27" s="102"/>
      <c r="E27" s="102"/>
      <c r="F27" s="102"/>
      <c r="G27" s="102"/>
    </row>
    <row r="40" ht="12" customHeight="1"/>
  </sheetData>
  <sheetProtection selectLockedCells="1" selectUnlockedCells="1"/>
  <mergeCells count="14">
    <mergeCell ref="R6:S6"/>
    <mergeCell ref="T6:U6"/>
    <mergeCell ref="V6:W6"/>
    <mergeCell ref="X6:Y6"/>
    <mergeCell ref="A5:AA5"/>
    <mergeCell ref="A6:A7"/>
    <mergeCell ref="B6:C6"/>
    <mergeCell ref="D6:E6"/>
    <mergeCell ref="F6:G6"/>
    <mergeCell ref="H6:I6"/>
    <mergeCell ref="J6:K6"/>
    <mergeCell ref="L6:M6"/>
    <mergeCell ref="N6:O6"/>
    <mergeCell ref="P6:Q6"/>
  </mergeCells>
  <pageMargins left="0" right="0" top="0" bottom="0" header="0" footer="0"/>
  <pageSetup paperSize="9" scale="80" firstPageNumber="0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showGridLines="0" topLeftCell="A4" zoomScale="75" zoomScaleNormal="75" workbookViewId="0">
      <pane ySplit="4" topLeftCell="A8" activePane="bottomLeft" state="frozen"/>
      <selection activeCell="C4" sqref="C4"/>
      <selection pane="bottomLeft" activeCell="M39" sqref="M39"/>
    </sheetView>
  </sheetViews>
  <sheetFormatPr defaultRowHeight="12.75"/>
  <cols>
    <col min="1" max="1" width="9.140625" style="77"/>
    <col min="2" max="2" width="5.7109375" style="77" customWidth="1"/>
    <col min="3" max="3" width="5.85546875" style="77" customWidth="1"/>
    <col min="4" max="4" width="7" style="77" customWidth="1"/>
    <col min="5" max="8" width="6.28515625" style="77" customWidth="1"/>
    <col min="9" max="9" width="5.7109375" style="77" customWidth="1"/>
    <col min="10" max="10" width="7.28515625" style="77" customWidth="1"/>
    <col min="11" max="11" width="9.5703125" style="77" customWidth="1"/>
    <col min="12" max="12" width="7.42578125" style="77" customWidth="1"/>
    <col min="13" max="13" width="7.28515625" style="77" customWidth="1"/>
    <col min="14" max="14" width="6.5703125" style="77" customWidth="1"/>
    <col min="15" max="15" width="6.85546875" style="77" customWidth="1"/>
    <col min="16" max="29" width="6.28515625" style="77" customWidth="1"/>
    <col min="30" max="257" width="9.140625" style="77"/>
    <col min="258" max="258" width="5.7109375" style="77" customWidth="1"/>
    <col min="259" max="259" width="5.85546875" style="77" customWidth="1"/>
    <col min="260" max="260" width="7" style="77" customWidth="1"/>
    <col min="261" max="264" width="6.28515625" style="77" customWidth="1"/>
    <col min="265" max="265" width="5.7109375" style="77" customWidth="1"/>
    <col min="266" max="266" width="7.28515625" style="77" customWidth="1"/>
    <col min="267" max="267" width="9.5703125" style="77" customWidth="1"/>
    <col min="268" max="268" width="7.42578125" style="77" customWidth="1"/>
    <col min="269" max="269" width="7.28515625" style="77" customWidth="1"/>
    <col min="270" max="270" width="6.5703125" style="77" customWidth="1"/>
    <col min="271" max="271" width="6.85546875" style="77" customWidth="1"/>
    <col min="272" max="285" width="6.28515625" style="77" customWidth="1"/>
    <col min="286" max="513" width="9.140625" style="77"/>
    <col min="514" max="514" width="5.7109375" style="77" customWidth="1"/>
    <col min="515" max="515" width="5.85546875" style="77" customWidth="1"/>
    <col min="516" max="516" width="7" style="77" customWidth="1"/>
    <col min="517" max="520" width="6.28515625" style="77" customWidth="1"/>
    <col min="521" max="521" width="5.7109375" style="77" customWidth="1"/>
    <col min="522" max="522" width="7.28515625" style="77" customWidth="1"/>
    <col min="523" max="523" width="9.5703125" style="77" customWidth="1"/>
    <col min="524" max="524" width="7.42578125" style="77" customWidth="1"/>
    <col min="525" max="525" width="7.28515625" style="77" customWidth="1"/>
    <col min="526" max="526" width="6.5703125" style="77" customWidth="1"/>
    <col min="527" max="527" width="6.85546875" style="77" customWidth="1"/>
    <col min="528" max="541" width="6.28515625" style="77" customWidth="1"/>
    <col min="542" max="769" width="9.140625" style="77"/>
    <col min="770" max="770" width="5.7109375" style="77" customWidth="1"/>
    <col min="771" max="771" width="5.85546875" style="77" customWidth="1"/>
    <col min="772" max="772" width="7" style="77" customWidth="1"/>
    <col min="773" max="776" width="6.28515625" style="77" customWidth="1"/>
    <col min="777" max="777" width="5.7109375" style="77" customWidth="1"/>
    <col min="778" max="778" width="7.28515625" style="77" customWidth="1"/>
    <col min="779" max="779" width="9.5703125" style="77" customWidth="1"/>
    <col min="780" max="780" width="7.42578125" style="77" customWidth="1"/>
    <col min="781" max="781" width="7.28515625" style="77" customWidth="1"/>
    <col min="782" max="782" width="6.5703125" style="77" customWidth="1"/>
    <col min="783" max="783" width="6.85546875" style="77" customWidth="1"/>
    <col min="784" max="797" width="6.28515625" style="77" customWidth="1"/>
    <col min="798" max="1025" width="9.140625" style="77"/>
    <col min="1026" max="1026" width="5.7109375" style="77" customWidth="1"/>
    <col min="1027" max="1027" width="5.85546875" style="77" customWidth="1"/>
    <col min="1028" max="1028" width="7" style="77" customWidth="1"/>
    <col min="1029" max="1032" width="6.28515625" style="77" customWidth="1"/>
    <col min="1033" max="1033" width="5.7109375" style="77" customWidth="1"/>
    <col min="1034" max="1034" width="7.28515625" style="77" customWidth="1"/>
    <col min="1035" max="1035" width="9.5703125" style="77" customWidth="1"/>
    <col min="1036" max="1036" width="7.42578125" style="77" customWidth="1"/>
    <col min="1037" max="1037" width="7.28515625" style="77" customWidth="1"/>
    <col min="1038" max="1038" width="6.5703125" style="77" customWidth="1"/>
    <col min="1039" max="1039" width="6.85546875" style="77" customWidth="1"/>
    <col min="1040" max="1053" width="6.28515625" style="77" customWidth="1"/>
    <col min="1054" max="1281" width="9.140625" style="77"/>
    <col min="1282" max="1282" width="5.7109375" style="77" customWidth="1"/>
    <col min="1283" max="1283" width="5.85546875" style="77" customWidth="1"/>
    <col min="1284" max="1284" width="7" style="77" customWidth="1"/>
    <col min="1285" max="1288" width="6.28515625" style="77" customWidth="1"/>
    <col min="1289" max="1289" width="5.7109375" style="77" customWidth="1"/>
    <col min="1290" max="1290" width="7.28515625" style="77" customWidth="1"/>
    <col min="1291" max="1291" width="9.5703125" style="77" customWidth="1"/>
    <col min="1292" max="1292" width="7.42578125" style="77" customWidth="1"/>
    <col min="1293" max="1293" width="7.28515625" style="77" customWidth="1"/>
    <col min="1294" max="1294" width="6.5703125" style="77" customWidth="1"/>
    <col min="1295" max="1295" width="6.85546875" style="77" customWidth="1"/>
    <col min="1296" max="1309" width="6.28515625" style="77" customWidth="1"/>
    <col min="1310" max="1537" width="9.140625" style="77"/>
    <col min="1538" max="1538" width="5.7109375" style="77" customWidth="1"/>
    <col min="1539" max="1539" width="5.85546875" style="77" customWidth="1"/>
    <col min="1540" max="1540" width="7" style="77" customWidth="1"/>
    <col min="1541" max="1544" width="6.28515625" style="77" customWidth="1"/>
    <col min="1545" max="1545" width="5.7109375" style="77" customWidth="1"/>
    <col min="1546" max="1546" width="7.28515625" style="77" customWidth="1"/>
    <col min="1547" max="1547" width="9.5703125" style="77" customWidth="1"/>
    <col min="1548" max="1548" width="7.42578125" style="77" customWidth="1"/>
    <col min="1549" max="1549" width="7.28515625" style="77" customWidth="1"/>
    <col min="1550" max="1550" width="6.5703125" style="77" customWidth="1"/>
    <col min="1551" max="1551" width="6.85546875" style="77" customWidth="1"/>
    <col min="1552" max="1565" width="6.28515625" style="77" customWidth="1"/>
    <col min="1566" max="1793" width="9.140625" style="77"/>
    <col min="1794" max="1794" width="5.7109375" style="77" customWidth="1"/>
    <col min="1795" max="1795" width="5.85546875" style="77" customWidth="1"/>
    <col min="1796" max="1796" width="7" style="77" customWidth="1"/>
    <col min="1797" max="1800" width="6.28515625" style="77" customWidth="1"/>
    <col min="1801" max="1801" width="5.7109375" style="77" customWidth="1"/>
    <col min="1802" max="1802" width="7.28515625" style="77" customWidth="1"/>
    <col min="1803" max="1803" width="9.5703125" style="77" customWidth="1"/>
    <col min="1804" max="1804" width="7.42578125" style="77" customWidth="1"/>
    <col min="1805" max="1805" width="7.28515625" style="77" customWidth="1"/>
    <col min="1806" max="1806" width="6.5703125" style="77" customWidth="1"/>
    <col min="1807" max="1807" width="6.85546875" style="77" customWidth="1"/>
    <col min="1808" max="1821" width="6.28515625" style="77" customWidth="1"/>
    <col min="1822" max="2049" width="9.140625" style="77"/>
    <col min="2050" max="2050" width="5.7109375" style="77" customWidth="1"/>
    <col min="2051" max="2051" width="5.85546875" style="77" customWidth="1"/>
    <col min="2052" max="2052" width="7" style="77" customWidth="1"/>
    <col min="2053" max="2056" width="6.28515625" style="77" customWidth="1"/>
    <col min="2057" max="2057" width="5.7109375" style="77" customWidth="1"/>
    <col min="2058" max="2058" width="7.28515625" style="77" customWidth="1"/>
    <col min="2059" max="2059" width="9.5703125" style="77" customWidth="1"/>
    <col min="2060" max="2060" width="7.42578125" style="77" customWidth="1"/>
    <col min="2061" max="2061" width="7.28515625" style="77" customWidth="1"/>
    <col min="2062" max="2062" width="6.5703125" style="77" customWidth="1"/>
    <col min="2063" max="2063" width="6.85546875" style="77" customWidth="1"/>
    <col min="2064" max="2077" width="6.28515625" style="77" customWidth="1"/>
    <col min="2078" max="2305" width="9.140625" style="77"/>
    <col min="2306" max="2306" width="5.7109375" style="77" customWidth="1"/>
    <col min="2307" max="2307" width="5.85546875" style="77" customWidth="1"/>
    <col min="2308" max="2308" width="7" style="77" customWidth="1"/>
    <col min="2309" max="2312" width="6.28515625" style="77" customWidth="1"/>
    <col min="2313" max="2313" width="5.7109375" style="77" customWidth="1"/>
    <col min="2314" max="2314" width="7.28515625" style="77" customWidth="1"/>
    <col min="2315" max="2315" width="9.5703125" style="77" customWidth="1"/>
    <col min="2316" max="2316" width="7.42578125" style="77" customWidth="1"/>
    <col min="2317" max="2317" width="7.28515625" style="77" customWidth="1"/>
    <col min="2318" max="2318" width="6.5703125" style="77" customWidth="1"/>
    <col min="2319" max="2319" width="6.85546875" style="77" customWidth="1"/>
    <col min="2320" max="2333" width="6.28515625" style="77" customWidth="1"/>
    <col min="2334" max="2561" width="9.140625" style="77"/>
    <col min="2562" max="2562" width="5.7109375" style="77" customWidth="1"/>
    <col min="2563" max="2563" width="5.85546875" style="77" customWidth="1"/>
    <col min="2564" max="2564" width="7" style="77" customWidth="1"/>
    <col min="2565" max="2568" width="6.28515625" style="77" customWidth="1"/>
    <col min="2569" max="2569" width="5.7109375" style="77" customWidth="1"/>
    <col min="2570" max="2570" width="7.28515625" style="77" customWidth="1"/>
    <col min="2571" max="2571" width="9.5703125" style="77" customWidth="1"/>
    <col min="2572" max="2572" width="7.42578125" style="77" customWidth="1"/>
    <col min="2573" max="2573" width="7.28515625" style="77" customWidth="1"/>
    <col min="2574" max="2574" width="6.5703125" style="77" customWidth="1"/>
    <col min="2575" max="2575" width="6.85546875" style="77" customWidth="1"/>
    <col min="2576" max="2589" width="6.28515625" style="77" customWidth="1"/>
    <col min="2590" max="2817" width="9.140625" style="77"/>
    <col min="2818" max="2818" width="5.7109375" style="77" customWidth="1"/>
    <col min="2819" max="2819" width="5.85546875" style="77" customWidth="1"/>
    <col min="2820" max="2820" width="7" style="77" customWidth="1"/>
    <col min="2821" max="2824" width="6.28515625" style="77" customWidth="1"/>
    <col min="2825" max="2825" width="5.7109375" style="77" customWidth="1"/>
    <col min="2826" max="2826" width="7.28515625" style="77" customWidth="1"/>
    <col min="2827" max="2827" width="9.5703125" style="77" customWidth="1"/>
    <col min="2828" max="2828" width="7.42578125" style="77" customWidth="1"/>
    <col min="2829" max="2829" width="7.28515625" style="77" customWidth="1"/>
    <col min="2830" max="2830" width="6.5703125" style="77" customWidth="1"/>
    <col min="2831" max="2831" width="6.85546875" style="77" customWidth="1"/>
    <col min="2832" max="2845" width="6.28515625" style="77" customWidth="1"/>
    <col min="2846" max="3073" width="9.140625" style="77"/>
    <col min="3074" max="3074" width="5.7109375" style="77" customWidth="1"/>
    <col min="3075" max="3075" width="5.85546875" style="77" customWidth="1"/>
    <col min="3076" max="3076" width="7" style="77" customWidth="1"/>
    <col min="3077" max="3080" width="6.28515625" style="77" customWidth="1"/>
    <col min="3081" max="3081" width="5.7109375" style="77" customWidth="1"/>
    <col min="3082" max="3082" width="7.28515625" style="77" customWidth="1"/>
    <col min="3083" max="3083" width="9.5703125" style="77" customWidth="1"/>
    <col min="3084" max="3084" width="7.42578125" style="77" customWidth="1"/>
    <col min="3085" max="3085" width="7.28515625" style="77" customWidth="1"/>
    <col min="3086" max="3086" width="6.5703125" style="77" customWidth="1"/>
    <col min="3087" max="3087" width="6.85546875" style="77" customWidth="1"/>
    <col min="3088" max="3101" width="6.28515625" style="77" customWidth="1"/>
    <col min="3102" max="3329" width="9.140625" style="77"/>
    <col min="3330" max="3330" width="5.7109375" style="77" customWidth="1"/>
    <col min="3331" max="3331" width="5.85546875" style="77" customWidth="1"/>
    <col min="3332" max="3332" width="7" style="77" customWidth="1"/>
    <col min="3333" max="3336" width="6.28515625" style="77" customWidth="1"/>
    <col min="3337" max="3337" width="5.7109375" style="77" customWidth="1"/>
    <col min="3338" max="3338" width="7.28515625" style="77" customWidth="1"/>
    <col min="3339" max="3339" width="9.5703125" style="77" customWidth="1"/>
    <col min="3340" max="3340" width="7.42578125" style="77" customWidth="1"/>
    <col min="3341" max="3341" width="7.28515625" style="77" customWidth="1"/>
    <col min="3342" max="3342" width="6.5703125" style="77" customWidth="1"/>
    <col min="3343" max="3343" width="6.85546875" style="77" customWidth="1"/>
    <col min="3344" max="3357" width="6.28515625" style="77" customWidth="1"/>
    <col min="3358" max="3585" width="9.140625" style="77"/>
    <col min="3586" max="3586" width="5.7109375" style="77" customWidth="1"/>
    <col min="3587" max="3587" width="5.85546875" style="77" customWidth="1"/>
    <col min="3588" max="3588" width="7" style="77" customWidth="1"/>
    <col min="3589" max="3592" width="6.28515625" style="77" customWidth="1"/>
    <col min="3593" max="3593" width="5.7109375" style="77" customWidth="1"/>
    <col min="3594" max="3594" width="7.28515625" style="77" customWidth="1"/>
    <col min="3595" max="3595" width="9.5703125" style="77" customWidth="1"/>
    <col min="3596" max="3596" width="7.42578125" style="77" customWidth="1"/>
    <col min="3597" max="3597" width="7.28515625" style="77" customWidth="1"/>
    <col min="3598" max="3598" width="6.5703125" style="77" customWidth="1"/>
    <col min="3599" max="3599" width="6.85546875" style="77" customWidth="1"/>
    <col min="3600" max="3613" width="6.28515625" style="77" customWidth="1"/>
    <col min="3614" max="3841" width="9.140625" style="77"/>
    <col min="3842" max="3842" width="5.7109375" style="77" customWidth="1"/>
    <col min="3843" max="3843" width="5.85546875" style="77" customWidth="1"/>
    <col min="3844" max="3844" width="7" style="77" customWidth="1"/>
    <col min="3845" max="3848" width="6.28515625" style="77" customWidth="1"/>
    <col min="3849" max="3849" width="5.7109375" style="77" customWidth="1"/>
    <col min="3850" max="3850" width="7.28515625" style="77" customWidth="1"/>
    <col min="3851" max="3851" width="9.5703125" style="77" customWidth="1"/>
    <col min="3852" max="3852" width="7.42578125" style="77" customWidth="1"/>
    <col min="3853" max="3853" width="7.28515625" style="77" customWidth="1"/>
    <col min="3854" max="3854" width="6.5703125" style="77" customWidth="1"/>
    <col min="3855" max="3855" width="6.85546875" style="77" customWidth="1"/>
    <col min="3856" max="3869" width="6.28515625" style="77" customWidth="1"/>
    <col min="3870" max="4097" width="9.140625" style="77"/>
    <col min="4098" max="4098" width="5.7109375" style="77" customWidth="1"/>
    <col min="4099" max="4099" width="5.85546875" style="77" customWidth="1"/>
    <col min="4100" max="4100" width="7" style="77" customWidth="1"/>
    <col min="4101" max="4104" width="6.28515625" style="77" customWidth="1"/>
    <col min="4105" max="4105" width="5.7109375" style="77" customWidth="1"/>
    <col min="4106" max="4106" width="7.28515625" style="77" customWidth="1"/>
    <col min="4107" max="4107" width="9.5703125" style="77" customWidth="1"/>
    <col min="4108" max="4108" width="7.42578125" style="77" customWidth="1"/>
    <col min="4109" max="4109" width="7.28515625" style="77" customWidth="1"/>
    <col min="4110" max="4110" width="6.5703125" style="77" customWidth="1"/>
    <col min="4111" max="4111" width="6.85546875" style="77" customWidth="1"/>
    <col min="4112" max="4125" width="6.28515625" style="77" customWidth="1"/>
    <col min="4126" max="4353" width="9.140625" style="77"/>
    <col min="4354" max="4354" width="5.7109375" style="77" customWidth="1"/>
    <col min="4355" max="4355" width="5.85546875" style="77" customWidth="1"/>
    <col min="4356" max="4356" width="7" style="77" customWidth="1"/>
    <col min="4357" max="4360" width="6.28515625" style="77" customWidth="1"/>
    <col min="4361" max="4361" width="5.7109375" style="77" customWidth="1"/>
    <col min="4362" max="4362" width="7.28515625" style="77" customWidth="1"/>
    <col min="4363" max="4363" width="9.5703125" style="77" customWidth="1"/>
    <col min="4364" max="4364" width="7.42578125" style="77" customWidth="1"/>
    <col min="4365" max="4365" width="7.28515625" style="77" customWidth="1"/>
    <col min="4366" max="4366" width="6.5703125" style="77" customWidth="1"/>
    <col min="4367" max="4367" width="6.85546875" style="77" customWidth="1"/>
    <col min="4368" max="4381" width="6.28515625" style="77" customWidth="1"/>
    <col min="4382" max="4609" width="9.140625" style="77"/>
    <col min="4610" max="4610" width="5.7109375" style="77" customWidth="1"/>
    <col min="4611" max="4611" width="5.85546875" style="77" customWidth="1"/>
    <col min="4612" max="4612" width="7" style="77" customWidth="1"/>
    <col min="4613" max="4616" width="6.28515625" style="77" customWidth="1"/>
    <col min="4617" max="4617" width="5.7109375" style="77" customWidth="1"/>
    <col min="4618" max="4618" width="7.28515625" style="77" customWidth="1"/>
    <col min="4619" max="4619" width="9.5703125" style="77" customWidth="1"/>
    <col min="4620" max="4620" width="7.42578125" style="77" customWidth="1"/>
    <col min="4621" max="4621" width="7.28515625" style="77" customWidth="1"/>
    <col min="4622" max="4622" width="6.5703125" style="77" customWidth="1"/>
    <col min="4623" max="4623" width="6.85546875" style="77" customWidth="1"/>
    <col min="4624" max="4637" width="6.28515625" style="77" customWidth="1"/>
    <col min="4638" max="4865" width="9.140625" style="77"/>
    <col min="4866" max="4866" width="5.7109375" style="77" customWidth="1"/>
    <col min="4867" max="4867" width="5.85546875" style="77" customWidth="1"/>
    <col min="4868" max="4868" width="7" style="77" customWidth="1"/>
    <col min="4869" max="4872" width="6.28515625" style="77" customWidth="1"/>
    <col min="4873" max="4873" width="5.7109375" style="77" customWidth="1"/>
    <col min="4874" max="4874" width="7.28515625" style="77" customWidth="1"/>
    <col min="4875" max="4875" width="9.5703125" style="77" customWidth="1"/>
    <col min="4876" max="4876" width="7.42578125" style="77" customWidth="1"/>
    <col min="4877" max="4877" width="7.28515625" style="77" customWidth="1"/>
    <col min="4878" max="4878" width="6.5703125" style="77" customWidth="1"/>
    <col min="4879" max="4879" width="6.85546875" style="77" customWidth="1"/>
    <col min="4880" max="4893" width="6.28515625" style="77" customWidth="1"/>
    <col min="4894" max="5121" width="9.140625" style="77"/>
    <col min="5122" max="5122" width="5.7109375" style="77" customWidth="1"/>
    <col min="5123" max="5123" width="5.85546875" style="77" customWidth="1"/>
    <col min="5124" max="5124" width="7" style="77" customWidth="1"/>
    <col min="5125" max="5128" width="6.28515625" style="77" customWidth="1"/>
    <col min="5129" max="5129" width="5.7109375" style="77" customWidth="1"/>
    <col min="5130" max="5130" width="7.28515625" style="77" customWidth="1"/>
    <col min="5131" max="5131" width="9.5703125" style="77" customWidth="1"/>
    <col min="5132" max="5132" width="7.42578125" style="77" customWidth="1"/>
    <col min="5133" max="5133" width="7.28515625" style="77" customWidth="1"/>
    <col min="5134" max="5134" width="6.5703125" style="77" customWidth="1"/>
    <col min="5135" max="5135" width="6.85546875" style="77" customWidth="1"/>
    <col min="5136" max="5149" width="6.28515625" style="77" customWidth="1"/>
    <col min="5150" max="5377" width="9.140625" style="77"/>
    <col min="5378" max="5378" width="5.7109375" style="77" customWidth="1"/>
    <col min="5379" max="5379" width="5.85546875" style="77" customWidth="1"/>
    <col min="5380" max="5380" width="7" style="77" customWidth="1"/>
    <col min="5381" max="5384" width="6.28515625" style="77" customWidth="1"/>
    <col min="5385" max="5385" width="5.7109375" style="77" customWidth="1"/>
    <col min="5386" max="5386" width="7.28515625" style="77" customWidth="1"/>
    <col min="5387" max="5387" width="9.5703125" style="77" customWidth="1"/>
    <col min="5388" max="5388" width="7.42578125" style="77" customWidth="1"/>
    <col min="5389" max="5389" width="7.28515625" style="77" customWidth="1"/>
    <col min="5390" max="5390" width="6.5703125" style="77" customWidth="1"/>
    <col min="5391" max="5391" width="6.85546875" style="77" customWidth="1"/>
    <col min="5392" max="5405" width="6.28515625" style="77" customWidth="1"/>
    <col min="5406" max="5633" width="9.140625" style="77"/>
    <col min="5634" max="5634" width="5.7109375" style="77" customWidth="1"/>
    <col min="5635" max="5635" width="5.85546875" style="77" customWidth="1"/>
    <col min="5636" max="5636" width="7" style="77" customWidth="1"/>
    <col min="5637" max="5640" width="6.28515625" style="77" customWidth="1"/>
    <col min="5641" max="5641" width="5.7109375" style="77" customWidth="1"/>
    <col min="5642" max="5642" width="7.28515625" style="77" customWidth="1"/>
    <col min="5643" max="5643" width="9.5703125" style="77" customWidth="1"/>
    <col min="5644" max="5644" width="7.42578125" style="77" customWidth="1"/>
    <col min="5645" max="5645" width="7.28515625" style="77" customWidth="1"/>
    <col min="5646" max="5646" width="6.5703125" style="77" customWidth="1"/>
    <col min="5647" max="5647" width="6.85546875" style="77" customWidth="1"/>
    <col min="5648" max="5661" width="6.28515625" style="77" customWidth="1"/>
    <col min="5662" max="5889" width="9.140625" style="77"/>
    <col min="5890" max="5890" width="5.7109375" style="77" customWidth="1"/>
    <col min="5891" max="5891" width="5.85546875" style="77" customWidth="1"/>
    <col min="5892" max="5892" width="7" style="77" customWidth="1"/>
    <col min="5893" max="5896" width="6.28515625" style="77" customWidth="1"/>
    <col min="5897" max="5897" width="5.7109375" style="77" customWidth="1"/>
    <col min="5898" max="5898" width="7.28515625" style="77" customWidth="1"/>
    <col min="5899" max="5899" width="9.5703125" style="77" customWidth="1"/>
    <col min="5900" max="5900" width="7.42578125" style="77" customWidth="1"/>
    <col min="5901" max="5901" width="7.28515625" style="77" customWidth="1"/>
    <col min="5902" max="5902" width="6.5703125" style="77" customWidth="1"/>
    <col min="5903" max="5903" width="6.85546875" style="77" customWidth="1"/>
    <col min="5904" max="5917" width="6.28515625" style="77" customWidth="1"/>
    <col min="5918" max="6145" width="9.140625" style="77"/>
    <col min="6146" max="6146" width="5.7109375" style="77" customWidth="1"/>
    <col min="6147" max="6147" width="5.85546875" style="77" customWidth="1"/>
    <col min="6148" max="6148" width="7" style="77" customWidth="1"/>
    <col min="6149" max="6152" width="6.28515625" style="77" customWidth="1"/>
    <col min="6153" max="6153" width="5.7109375" style="77" customWidth="1"/>
    <col min="6154" max="6154" width="7.28515625" style="77" customWidth="1"/>
    <col min="6155" max="6155" width="9.5703125" style="77" customWidth="1"/>
    <col min="6156" max="6156" width="7.42578125" style="77" customWidth="1"/>
    <col min="6157" max="6157" width="7.28515625" style="77" customWidth="1"/>
    <col min="6158" max="6158" width="6.5703125" style="77" customWidth="1"/>
    <col min="6159" max="6159" width="6.85546875" style="77" customWidth="1"/>
    <col min="6160" max="6173" width="6.28515625" style="77" customWidth="1"/>
    <col min="6174" max="6401" width="9.140625" style="77"/>
    <col min="6402" max="6402" width="5.7109375" style="77" customWidth="1"/>
    <col min="6403" max="6403" width="5.85546875" style="77" customWidth="1"/>
    <col min="6404" max="6404" width="7" style="77" customWidth="1"/>
    <col min="6405" max="6408" width="6.28515625" style="77" customWidth="1"/>
    <col min="6409" max="6409" width="5.7109375" style="77" customWidth="1"/>
    <col min="6410" max="6410" width="7.28515625" style="77" customWidth="1"/>
    <col min="6411" max="6411" width="9.5703125" style="77" customWidth="1"/>
    <col min="6412" max="6412" width="7.42578125" style="77" customWidth="1"/>
    <col min="6413" max="6413" width="7.28515625" style="77" customWidth="1"/>
    <col min="6414" max="6414" width="6.5703125" style="77" customWidth="1"/>
    <col min="6415" max="6415" width="6.85546875" style="77" customWidth="1"/>
    <col min="6416" max="6429" width="6.28515625" style="77" customWidth="1"/>
    <col min="6430" max="6657" width="9.140625" style="77"/>
    <col min="6658" max="6658" width="5.7109375" style="77" customWidth="1"/>
    <col min="6659" max="6659" width="5.85546875" style="77" customWidth="1"/>
    <col min="6660" max="6660" width="7" style="77" customWidth="1"/>
    <col min="6661" max="6664" width="6.28515625" style="77" customWidth="1"/>
    <col min="6665" max="6665" width="5.7109375" style="77" customWidth="1"/>
    <col min="6666" max="6666" width="7.28515625" style="77" customWidth="1"/>
    <col min="6667" max="6667" width="9.5703125" style="77" customWidth="1"/>
    <col min="6668" max="6668" width="7.42578125" style="77" customWidth="1"/>
    <col min="6669" max="6669" width="7.28515625" style="77" customWidth="1"/>
    <col min="6670" max="6670" width="6.5703125" style="77" customWidth="1"/>
    <col min="6671" max="6671" width="6.85546875" style="77" customWidth="1"/>
    <col min="6672" max="6685" width="6.28515625" style="77" customWidth="1"/>
    <col min="6686" max="6913" width="9.140625" style="77"/>
    <col min="6914" max="6914" width="5.7109375" style="77" customWidth="1"/>
    <col min="6915" max="6915" width="5.85546875" style="77" customWidth="1"/>
    <col min="6916" max="6916" width="7" style="77" customWidth="1"/>
    <col min="6917" max="6920" width="6.28515625" style="77" customWidth="1"/>
    <col min="6921" max="6921" width="5.7109375" style="77" customWidth="1"/>
    <col min="6922" max="6922" width="7.28515625" style="77" customWidth="1"/>
    <col min="6923" max="6923" width="9.5703125" style="77" customWidth="1"/>
    <col min="6924" max="6924" width="7.42578125" style="77" customWidth="1"/>
    <col min="6925" max="6925" width="7.28515625" style="77" customWidth="1"/>
    <col min="6926" max="6926" width="6.5703125" style="77" customWidth="1"/>
    <col min="6927" max="6927" width="6.85546875" style="77" customWidth="1"/>
    <col min="6928" max="6941" width="6.28515625" style="77" customWidth="1"/>
    <col min="6942" max="7169" width="9.140625" style="77"/>
    <col min="7170" max="7170" width="5.7109375" style="77" customWidth="1"/>
    <col min="7171" max="7171" width="5.85546875" style="77" customWidth="1"/>
    <col min="7172" max="7172" width="7" style="77" customWidth="1"/>
    <col min="7173" max="7176" width="6.28515625" style="77" customWidth="1"/>
    <col min="7177" max="7177" width="5.7109375" style="77" customWidth="1"/>
    <col min="7178" max="7178" width="7.28515625" style="77" customWidth="1"/>
    <col min="7179" max="7179" width="9.5703125" style="77" customWidth="1"/>
    <col min="7180" max="7180" width="7.42578125" style="77" customWidth="1"/>
    <col min="7181" max="7181" width="7.28515625" style="77" customWidth="1"/>
    <col min="7182" max="7182" width="6.5703125" style="77" customWidth="1"/>
    <col min="7183" max="7183" width="6.85546875" style="77" customWidth="1"/>
    <col min="7184" max="7197" width="6.28515625" style="77" customWidth="1"/>
    <col min="7198" max="7425" width="9.140625" style="77"/>
    <col min="7426" max="7426" width="5.7109375" style="77" customWidth="1"/>
    <col min="7427" max="7427" width="5.85546875" style="77" customWidth="1"/>
    <col min="7428" max="7428" width="7" style="77" customWidth="1"/>
    <col min="7429" max="7432" width="6.28515625" style="77" customWidth="1"/>
    <col min="7433" max="7433" width="5.7109375" style="77" customWidth="1"/>
    <col min="7434" max="7434" width="7.28515625" style="77" customWidth="1"/>
    <col min="7435" max="7435" width="9.5703125" style="77" customWidth="1"/>
    <col min="7436" max="7436" width="7.42578125" style="77" customWidth="1"/>
    <col min="7437" max="7437" width="7.28515625" style="77" customWidth="1"/>
    <col min="7438" max="7438" width="6.5703125" style="77" customWidth="1"/>
    <col min="7439" max="7439" width="6.85546875" style="77" customWidth="1"/>
    <col min="7440" max="7453" width="6.28515625" style="77" customWidth="1"/>
    <col min="7454" max="7681" width="9.140625" style="77"/>
    <col min="7682" max="7682" width="5.7109375" style="77" customWidth="1"/>
    <col min="7683" max="7683" width="5.85546875" style="77" customWidth="1"/>
    <col min="7684" max="7684" width="7" style="77" customWidth="1"/>
    <col min="7685" max="7688" width="6.28515625" style="77" customWidth="1"/>
    <col min="7689" max="7689" width="5.7109375" style="77" customWidth="1"/>
    <col min="7690" max="7690" width="7.28515625" style="77" customWidth="1"/>
    <col min="7691" max="7691" width="9.5703125" style="77" customWidth="1"/>
    <col min="7692" max="7692" width="7.42578125" style="77" customWidth="1"/>
    <col min="7693" max="7693" width="7.28515625" style="77" customWidth="1"/>
    <col min="7694" max="7694" width="6.5703125" style="77" customWidth="1"/>
    <col min="7695" max="7695" width="6.85546875" style="77" customWidth="1"/>
    <col min="7696" max="7709" width="6.28515625" style="77" customWidth="1"/>
    <col min="7710" max="7937" width="9.140625" style="77"/>
    <col min="7938" max="7938" width="5.7109375" style="77" customWidth="1"/>
    <col min="7939" max="7939" width="5.85546875" style="77" customWidth="1"/>
    <col min="7940" max="7940" width="7" style="77" customWidth="1"/>
    <col min="7941" max="7944" width="6.28515625" style="77" customWidth="1"/>
    <col min="7945" max="7945" width="5.7109375" style="77" customWidth="1"/>
    <col min="7946" max="7946" width="7.28515625" style="77" customWidth="1"/>
    <col min="7947" max="7947" width="9.5703125" style="77" customWidth="1"/>
    <col min="7948" max="7948" width="7.42578125" style="77" customWidth="1"/>
    <col min="7949" max="7949" width="7.28515625" style="77" customWidth="1"/>
    <col min="7950" max="7950" width="6.5703125" style="77" customWidth="1"/>
    <col min="7951" max="7951" width="6.85546875" style="77" customWidth="1"/>
    <col min="7952" max="7965" width="6.28515625" style="77" customWidth="1"/>
    <col min="7966" max="8193" width="9.140625" style="77"/>
    <col min="8194" max="8194" width="5.7109375" style="77" customWidth="1"/>
    <col min="8195" max="8195" width="5.85546875" style="77" customWidth="1"/>
    <col min="8196" max="8196" width="7" style="77" customWidth="1"/>
    <col min="8197" max="8200" width="6.28515625" style="77" customWidth="1"/>
    <col min="8201" max="8201" width="5.7109375" style="77" customWidth="1"/>
    <col min="8202" max="8202" width="7.28515625" style="77" customWidth="1"/>
    <col min="8203" max="8203" width="9.5703125" style="77" customWidth="1"/>
    <col min="8204" max="8204" width="7.42578125" style="77" customWidth="1"/>
    <col min="8205" max="8205" width="7.28515625" style="77" customWidth="1"/>
    <col min="8206" max="8206" width="6.5703125" style="77" customWidth="1"/>
    <col min="8207" max="8207" width="6.85546875" style="77" customWidth="1"/>
    <col min="8208" max="8221" width="6.28515625" style="77" customWidth="1"/>
    <col min="8222" max="8449" width="9.140625" style="77"/>
    <col min="8450" max="8450" width="5.7109375" style="77" customWidth="1"/>
    <col min="8451" max="8451" width="5.85546875" style="77" customWidth="1"/>
    <col min="8452" max="8452" width="7" style="77" customWidth="1"/>
    <col min="8453" max="8456" width="6.28515625" style="77" customWidth="1"/>
    <col min="8457" max="8457" width="5.7109375" style="77" customWidth="1"/>
    <col min="8458" max="8458" width="7.28515625" style="77" customWidth="1"/>
    <col min="8459" max="8459" width="9.5703125" style="77" customWidth="1"/>
    <col min="8460" max="8460" width="7.42578125" style="77" customWidth="1"/>
    <col min="8461" max="8461" width="7.28515625" style="77" customWidth="1"/>
    <col min="8462" max="8462" width="6.5703125" style="77" customWidth="1"/>
    <col min="8463" max="8463" width="6.85546875" style="77" customWidth="1"/>
    <col min="8464" max="8477" width="6.28515625" style="77" customWidth="1"/>
    <col min="8478" max="8705" width="9.140625" style="77"/>
    <col min="8706" max="8706" width="5.7109375" style="77" customWidth="1"/>
    <col min="8707" max="8707" width="5.85546875" style="77" customWidth="1"/>
    <col min="8708" max="8708" width="7" style="77" customWidth="1"/>
    <col min="8709" max="8712" width="6.28515625" style="77" customWidth="1"/>
    <col min="8713" max="8713" width="5.7109375" style="77" customWidth="1"/>
    <col min="8714" max="8714" width="7.28515625" style="77" customWidth="1"/>
    <col min="8715" max="8715" width="9.5703125" style="77" customWidth="1"/>
    <col min="8716" max="8716" width="7.42578125" style="77" customWidth="1"/>
    <col min="8717" max="8717" width="7.28515625" style="77" customWidth="1"/>
    <col min="8718" max="8718" width="6.5703125" style="77" customWidth="1"/>
    <col min="8719" max="8719" width="6.85546875" style="77" customWidth="1"/>
    <col min="8720" max="8733" width="6.28515625" style="77" customWidth="1"/>
    <col min="8734" max="8961" width="9.140625" style="77"/>
    <col min="8962" max="8962" width="5.7109375" style="77" customWidth="1"/>
    <col min="8963" max="8963" width="5.85546875" style="77" customWidth="1"/>
    <col min="8964" max="8964" width="7" style="77" customWidth="1"/>
    <col min="8965" max="8968" width="6.28515625" style="77" customWidth="1"/>
    <col min="8969" max="8969" width="5.7109375" style="77" customWidth="1"/>
    <col min="8970" max="8970" width="7.28515625" style="77" customWidth="1"/>
    <col min="8971" max="8971" width="9.5703125" style="77" customWidth="1"/>
    <col min="8972" max="8972" width="7.42578125" style="77" customWidth="1"/>
    <col min="8973" max="8973" width="7.28515625" style="77" customWidth="1"/>
    <col min="8974" max="8974" width="6.5703125" style="77" customWidth="1"/>
    <col min="8975" max="8975" width="6.85546875" style="77" customWidth="1"/>
    <col min="8976" max="8989" width="6.28515625" style="77" customWidth="1"/>
    <col min="8990" max="9217" width="9.140625" style="77"/>
    <col min="9218" max="9218" width="5.7109375" style="77" customWidth="1"/>
    <col min="9219" max="9219" width="5.85546875" style="77" customWidth="1"/>
    <col min="9220" max="9220" width="7" style="77" customWidth="1"/>
    <col min="9221" max="9224" width="6.28515625" style="77" customWidth="1"/>
    <col min="9225" max="9225" width="5.7109375" style="77" customWidth="1"/>
    <col min="9226" max="9226" width="7.28515625" style="77" customWidth="1"/>
    <col min="9227" max="9227" width="9.5703125" style="77" customWidth="1"/>
    <col min="9228" max="9228" width="7.42578125" style="77" customWidth="1"/>
    <col min="9229" max="9229" width="7.28515625" style="77" customWidth="1"/>
    <col min="9230" max="9230" width="6.5703125" style="77" customWidth="1"/>
    <col min="9231" max="9231" width="6.85546875" style="77" customWidth="1"/>
    <col min="9232" max="9245" width="6.28515625" style="77" customWidth="1"/>
    <col min="9246" max="9473" width="9.140625" style="77"/>
    <col min="9474" max="9474" width="5.7109375" style="77" customWidth="1"/>
    <col min="9475" max="9475" width="5.85546875" style="77" customWidth="1"/>
    <col min="9476" max="9476" width="7" style="77" customWidth="1"/>
    <col min="9477" max="9480" width="6.28515625" style="77" customWidth="1"/>
    <col min="9481" max="9481" width="5.7109375" style="77" customWidth="1"/>
    <col min="9482" max="9482" width="7.28515625" style="77" customWidth="1"/>
    <col min="9483" max="9483" width="9.5703125" style="77" customWidth="1"/>
    <col min="9484" max="9484" width="7.42578125" style="77" customWidth="1"/>
    <col min="9485" max="9485" width="7.28515625" style="77" customWidth="1"/>
    <col min="9486" max="9486" width="6.5703125" style="77" customWidth="1"/>
    <col min="9487" max="9487" width="6.85546875" style="77" customWidth="1"/>
    <col min="9488" max="9501" width="6.28515625" style="77" customWidth="1"/>
    <col min="9502" max="9729" width="9.140625" style="77"/>
    <col min="9730" max="9730" width="5.7109375" style="77" customWidth="1"/>
    <col min="9731" max="9731" width="5.85546875" style="77" customWidth="1"/>
    <col min="9732" max="9732" width="7" style="77" customWidth="1"/>
    <col min="9733" max="9736" width="6.28515625" style="77" customWidth="1"/>
    <col min="9737" max="9737" width="5.7109375" style="77" customWidth="1"/>
    <col min="9738" max="9738" width="7.28515625" style="77" customWidth="1"/>
    <col min="9739" max="9739" width="9.5703125" style="77" customWidth="1"/>
    <col min="9740" max="9740" width="7.42578125" style="77" customWidth="1"/>
    <col min="9741" max="9741" width="7.28515625" style="77" customWidth="1"/>
    <col min="9742" max="9742" width="6.5703125" style="77" customWidth="1"/>
    <col min="9743" max="9743" width="6.85546875" style="77" customWidth="1"/>
    <col min="9744" max="9757" width="6.28515625" style="77" customWidth="1"/>
    <col min="9758" max="9985" width="9.140625" style="77"/>
    <col min="9986" max="9986" width="5.7109375" style="77" customWidth="1"/>
    <col min="9987" max="9987" width="5.85546875" style="77" customWidth="1"/>
    <col min="9988" max="9988" width="7" style="77" customWidth="1"/>
    <col min="9989" max="9992" width="6.28515625" style="77" customWidth="1"/>
    <col min="9993" max="9993" width="5.7109375" style="77" customWidth="1"/>
    <col min="9994" max="9994" width="7.28515625" style="77" customWidth="1"/>
    <col min="9995" max="9995" width="9.5703125" style="77" customWidth="1"/>
    <col min="9996" max="9996" width="7.42578125" style="77" customWidth="1"/>
    <col min="9997" max="9997" width="7.28515625" style="77" customWidth="1"/>
    <col min="9998" max="9998" width="6.5703125" style="77" customWidth="1"/>
    <col min="9999" max="9999" width="6.85546875" style="77" customWidth="1"/>
    <col min="10000" max="10013" width="6.28515625" style="77" customWidth="1"/>
    <col min="10014" max="10241" width="9.140625" style="77"/>
    <col min="10242" max="10242" width="5.7109375" style="77" customWidth="1"/>
    <col min="10243" max="10243" width="5.85546875" style="77" customWidth="1"/>
    <col min="10244" max="10244" width="7" style="77" customWidth="1"/>
    <col min="10245" max="10248" width="6.28515625" style="77" customWidth="1"/>
    <col min="10249" max="10249" width="5.7109375" style="77" customWidth="1"/>
    <col min="10250" max="10250" width="7.28515625" style="77" customWidth="1"/>
    <col min="10251" max="10251" width="9.5703125" style="77" customWidth="1"/>
    <col min="10252" max="10252" width="7.42578125" style="77" customWidth="1"/>
    <col min="10253" max="10253" width="7.28515625" style="77" customWidth="1"/>
    <col min="10254" max="10254" width="6.5703125" style="77" customWidth="1"/>
    <col min="10255" max="10255" width="6.85546875" style="77" customWidth="1"/>
    <col min="10256" max="10269" width="6.28515625" style="77" customWidth="1"/>
    <col min="10270" max="10497" width="9.140625" style="77"/>
    <col min="10498" max="10498" width="5.7109375" style="77" customWidth="1"/>
    <col min="10499" max="10499" width="5.85546875" style="77" customWidth="1"/>
    <col min="10500" max="10500" width="7" style="77" customWidth="1"/>
    <col min="10501" max="10504" width="6.28515625" style="77" customWidth="1"/>
    <col min="10505" max="10505" width="5.7109375" style="77" customWidth="1"/>
    <col min="10506" max="10506" width="7.28515625" style="77" customWidth="1"/>
    <col min="10507" max="10507" width="9.5703125" style="77" customWidth="1"/>
    <col min="10508" max="10508" width="7.42578125" style="77" customWidth="1"/>
    <col min="10509" max="10509" width="7.28515625" style="77" customWidth="1"/>
    <col min="10510" max="10510" width="6.5703125" style="77" customWidth="1"/>
    <col min="10511" max="10511" width="6.85546875" style="77" customWidth="1"/>
    <col min="10512" max="10525" width="6.28515625" style="77" customWidth="1"/>
    <col min="10526" max="10753" width="9.140625" style="77"/>
    <col min="10754" max="10754" width="5.7109375" style="77" customWidth="1"/>
    <col min="10755" max="10755" width="5.85546875" style="77" customWidth="1"/>
    <col min="10756" max="10756" width="7" style="77" customWidth="1"/>
    <col min="10757" max="10760" width="6.28515625" style="77" customWidth="1"/>
    <col min="10761" max="10761" width="5.7109375" style="77" customWidth="1"/>
    <col min="10762" max="10762" width="7.28515625" style="77" customWidth="1"/>
    <col min="10763" max="10763" width="9.5703125" style="77" customWidth="1"/>
    <col min="10764" max="10764" width="7.42578125" style="77" customWidth="1"/>
    <col min="10765" max="10765" width="7.28515625" style="77" customWidth="1"/>
    <col min="10766" max="10766" width="6.5703125" style="77" customWidth="1"/>
    <col min="10767" max="10767" width="6.85546875" style="77" customWidth="1"/>
    <col min="10768" max="10781" width="6.28515625" style="77" customWidth="1"/>
    <col min="10782" max="11009" width="9.140625" style="77"/>
    <col min="11010" max="11010" width="5.7109375" style="77" customWidth="1"/>
    <col min="11011" max="11011" width="5.85546875" style="77" customWidth="1"/>
    <col min="11012" max="11012" width="7" style="77" customWidth="1"/>
    <col min="11013" max="11016" width="6.28515625" style="77" customWidth="1"/>
    <col min="11017" max="11017" width="5.7109375" style="77" customWidth="1"/>
    <col min="11018" max="11018" width="7.28515625" style="77" customWidth="1"/>
    <col min="11019" max="11019" width="9.5703125" style="77" customWidth="1"/>
    <col min="11020" max="11020" width="7.42578125" style="77" customWidth="1"/>
    <col min="11021" max="11021" width="7.28515625" style="77" customWidth="1"/>
    <col min="11022" max="11022" width="6.5703125" style="77" customWidth="1"/>
    <col min="11023" max="11023" width="6.85546875" style="77" customWidth="1"/>
    <col min="11024" max="11037" width="6.28515625" style="77" customWidth="1"/>
    <col min="11038" max="11265" width="9.140625" style="77"/>
    <col min="11266" max="11266" width="5.7109375" style="77" customWidth="1"/>
    <col min="11267" max="11267" width="5.85546875" style="77" customWidth="1"/>
    <col min="11268" max="11268" width="7" style="77" customWidth="1"/>
    <col min="11269" max="11272" width="6.28515625" style="77" customWidth="1"/>
    <col min="11273" max="11273" width="5.7109375" style="77" customWidth="1"/>
    <col min="11274" max="11274" width="7.28515625" style="77" customWidth="1"/>
    <col min="11275" max="11275" width="9.5703125" style="77" customWidth="1"/>
    <col min="11276" max="11276" width="7.42578125" style="77" customWidth="1"/>
    <col min="11277" max="11277" width="7.28515625" style="77" customWidth="1"/>
    <col min="11278" max="11278" width="6.5703125" style="77" customWidth="1"/>
    <col min="11279" max="11279" width="6.85546875" style="77" customWidth="1"/>
    <col min="11280" max="11293" width="6.28515625" style="77" customWidth="1"/>
    <col min="11294" max="11521" width="9.140625" style="77"/>
    <col min="11522" max="11522" width="5.7109375" style="77" customWidth="1"/>
    <col min="11523" max="11523" width="5.85546875" style="77" customWidth="1"/>
    <col min="11524" max="11524" width="7" style="77" customWidth="1"/>
    <col min="11525" max="11528" width="6.28515625" style="77" customWidth="1"/>
    <col min="11529" max="11529" width="5.7109375" style="77" customWidth="1"/>
    <col min="11530" max="11530" width="7.28515625" style="77" customWidth="1"/>
    <col min="11531" max="11531" width="9.5703125" style="77" customWidth="1"/>
    <col min="11532" max="11532" width="7.42578125" style="77" customWidth="1"/>
    <col min="11533" max="11533" width="7.28515625" style="77" customWidth="1"/>
    <col min="11534" max="11534" width="6.5703125" style="77" customWidth="1"/>
    <col min="11535" max="11535" width="6.85546875" style="77" customWidth="1"/>
    <col min="11536" max="11549" width="6.28515625" style="77" customWidth="1"/>
    <col min="11550" max="11777" width="9.140625" style="77"/>
    <col min="11778" max="11778" width="5.7109375" style="77" customWidth="1"/>
    <col min="11779" max="11779" width="5.85546875" style="77" customWidth="1"/>
    <col min="11780" max="11780" width="7" style="77" customWidth="1"/>
    <col min="11781" max="11784" width="6.28515625" style="77" customWidth="1"/>
    <col min="11785" max="11785" width="5.7109375" style="77" customWidth="1"/>
    <col min="11786" max="11786" width="7.28515625" style="77" customWidth="1"/>
    <col min="11787" max="11787" width="9.5703125" style="77" customWidth="1"/>
    <col min="11788" max="11788" width="7.42578125" style="77" customWidth="1"/>
    <col min="11789" max="11789" width="7.28515625" style="77" customWidth="1"/>
    <col min="11790" max="11790" width="6.5703125" style="77" customWidth="1"/>
    <col min="11791" max="11791" width="6.85546875" style="77" customWidth="1"/>
    <col min="11792" max="11805" width="6.28515625" style="77" customWidth="1"/>
    <col min="11806" max="12033" width="9.140625" style="77"/>
    <col min="12034" max="12034" width="5.7109375" style="77" customWidth="1"/>
    <col min="12035" max="12035" width="5.85546875" style="77" customWidth="1"/>
    <col min="12036" max="12036" width="7" style="77" customWidth="1"/>
    <col min="12037" max="12040" width="6.28515625" style="77" customWidth="1"/>
    <col min="12041" max="12041" width="5.7109375" style="77" customWidth="1"/>
    <col min="12042" max="12042" width="7.28515625" style="77" customWidth="1"/>
    <col min="12043" max="12043" width="9.5703125" style="77" customWidth="1"/>
    <col min="12044" max="12044" width="7.42578125" style="77" customWidth="1"/>
    <col min="12045" max="12045" width="7.28515625" style="77" customWidth="1"/>
    <col min="12046" max="12046" width="6.5703125" style="77" customWidth="1"/>
    <col min="12047" max="12047" width="6.85546875" style="77" customWidth="1"/>
    <col min="12048" max="12061" width="6.28515625" style="77" customWidth="1"/>
    <col min="12062" max="12289" width="9.140625" style="77"/>
    <col min="12290" max="12290" width="5.7109375" style="77" customWidth="1"/>
    <col min="12291" max="12291" width="5.85546875" style="77" customWidth="1"/>
    <col min="12292" max="12292" width="7" style="77" customWidth="1"/>
    <col min="12293" max="12296" width="6.28515625" style="77" customWidth="1"/>
    <col min="12297" max="12297" width="5.7109375" style="77" customWidth="1"/>
    <col min="12298" max="12298" width="7.28515625" style="77" customWidth="1"/>
    <col min="12299" max="12299" width="9.5703125" style="77" customWidth="1"/>
    <col min="12300" max="12300" width="7.42578125" style="77" customWidth="1"/>
    <col min="12301" max="12301" width="7.28515625" style="77" customWidth="1"/>
    <col min="12302" max="12302" width="6.5703125" style="77" customWidth="1"/>
    <col min="12303" max="12303" width="6.85546875" style="77" customWidth="1"/>
    <col min="12304" max="12317" width="6.28515625" style="77" customWidth="1"/>
    <col min="12318" max="12545" width="9.140625" style="77"/>
    <col min="12546" max="12546" width="5.7109375" style="77" customWidth="1"/>
    <col min="12547" max="12547" width="5.85546875" style="77" customWidth="1"/>
    <col min="12548" max="12548" width="7" style="77" customWidth="1"/>
    <col min="12549" max="12552" width="6.28515625" style="77" customWidth="1"/>
    <col min="12553" max="12553" width="5.7109375" style="77" customWidth="1"/>
    <col min="12554" max="12554" width="7.28515625" style="77" customWidth="1"/>
    <col min="12555" max="12555" width="9.5703125" style="77" customWidth="1"/>
    <col min="12556" max="12556" width="7.42578125" style="77" customWidth="1"/>
    <col min="12557" max="12557" width="7.28515625" style="77" customWidth="1"/>
    <col min="12558" max="12558" width="6.5703125" style="77" customWidth="1"/>
    <col min="12559" max="12559" width="6.85546875" style="77" customWidth="1"/>
    <col min="12560" max="12573" width="6.28515625" style="77" customWidth="1"/>
    <col min="12574" max="12801" width="9.140625" style="77"/>
    <col min="12802" max="12802" width="5.7109375" style="77" customWidth="1"/>
    <col min="12803" max="12803" width="5.85546875" style="77" customWidth="1"/>
    <col min="12804" max="12804" width="7" style="77" customWidth="1"/>
    <col min="12805" max="12808" width="6.28515625" style="77" customWidth="1"/>
    <col min="12809" max="12809" width="5.7109375" style="77" customWidth="1"/>
    <col min="12810" max="12810" width="7.28515625" style="77" customWidth="1"/>
    <col min="12811" max="12811" width="9.5703125" style="77" customWidth="1"/>
    <col min="12812" max="12812" width="7.42578125" style="77" customWidth="1"/>
    <col min="12813" max="12813" width="7.28515625" style="77" customWidth="1"/>
    <col min="12814" max="12814" width="6.5703125" style="77" customWidth="1"/>
    <col min="12815" max="12815" width="6.85546875" style="77" customWidth="1"/>
    <col min="12816" max="12829" width="6.28515625" style="77" customWidth="1"/>
    <col min="12830" max="13057" width="9.140625" style="77"/>
    <col min="13058" max="13058" width="5.7109375" style="77" customWidth="1"/>
    <col min="13059" max="13059" width="5.85546875" style="77" customWidth="1"/>
    <col min="13060" max="13060" width="7" style="77" customWidth="1"/>
    <col min="13061" max="13064" width="6.28515625" style="77" customWidth="1"/>
    <col min="13065" max="13065" width="5.7109375" style="77" customWidth="1"/>
    <col min="13066" max="13066" width="7.28515625" style="77" customWidth="1"/>
    <col min="13067" max="13067" width="9.5703125" style="77" customWidth="1"/>
    <col min="13068" max="13068" width="7.42578125" style="77" customWidth="1"/>
    <col min="13069" max="13069" width="7.28515625" style="77" customWidth="1"/>
    <col min="13070" max="13070" width="6.5703125" style="77" customWidth="1"/>
    <col min="13071" max="13071" width="6.85546875" style="77" customWidth="1"/>
    <col min="13072" max="13085" width="6.28515625" style="77" customWidth="1"/>
    <col min="13086" max="13313" width="9.140625" style="77"/>
    <col min="13314" max="13314" width="5.7109375" style="77" customWidth="1"/>
    <col min="13315" max="13315" width="5.85546875" style="77" customWidth="1"/>
    <col min="13316" max="13316" width="7" style="77" customWidth="1"/>
    <col min="13317" max="13320" width="6.28515625" style="77" customWidth="1"/>
    <col min="13321" max="13321" width="5.7109375" style="77" customWidth="1"/>
    <col min="13322" max="13322" width="7.28515625" style="77" customWidth="1"/>
    <col min="13323" max="13323" width="9.5703125" style="77" customWidth="1"/>
    <col min="13324" max="13324" width="7.42578125" style="77" customWidth="1"/>
    <col min="13325" max="13325" width="7.28515625" style="77" customWidth="1"/>
    <col min="13326" max="13326" width="6.5703125" style="77" customWidth="1"/>
    <col min="13327" max="13327" width="6.85546875" style="77" customWidth="1"/>
    <col min="13328" max="13341" width="6.28515625" style="77" customWidth="1"/>
    <col min="13342" max="13569" width="9.140625" style="77"/>
    <col min="13570" max="13570" width="5.7109375" style="77" customWidth="1"/>
    <col min="13571" max="13571" width="5.85546875" style="77" customWidth="1"/>
    <col min="13572" max="13572" width="7" style="77" customWidth="1"/>
    <col min="13573" max="13576" width="6.28515625" style="77" customWidth="1"/>
    <col min="13577" max="13577" width="5.7109375" style="77" customWidth="1"/>
    <col min="13578" max="13578" width="7.28515625" style="77" customWidth="1"/>
    <col min="13579" max="13579" width="9.5703125" style="77" customWidth="1"/>
    <col min="13580" max="13580" width="7.42578125" style="77" customWidth="1"/>
    <col min="13581" max="13581" width="7.28515625" style="77" customWidth="1"/>
    <col min="13582" max="13582" width="6.5703125" style="77" customWidth="1"/>
    <col min="13583" max="13583" width="6.85546875" style="77" customWidth="1"/>
    <col min="13584" max="13597" width="6.28515625" style="77" customWidth="1"/>
    <col min="13598" max="13825" width="9.140625" style="77"/>
    <col min="13826" max="13826" width="5.7109375" style="77" customWidth="1"/>
    <col min="13827" max="13827" width="5.85546875" style="77" customWidth="1"/>
    <col min="13828" max="13828" width="7" style="77" customWidth="1"/>
    <col min="13829" max="13832" width="6.28515625" style="77" customWidth="1"/>
    <col min="13833" max="13833" width="5.7109375" style="77" customWidth="1"/>
    <col min="13834" max="13834" width="7.28515625" style="77" customWidth="1"/>
    <col min="13835" max="13835" width="9.5703125" style="77" customWidth="1"/>
    <col min="13836" max="13836" width="7.42578125" style="77" customWidth="1"/>
    <col min="13837" max="13837" width="7.28515625" style="77" customWidth="1"/>
    <col min="13838" max="13838" width="6.5703125" style="77" customWidth="1"/>
    <col min="13839" max="13839" width="6.85546875" style="77" customWidth="1"/>
    <col min="13840" max="13853" width="6.28515625" style="77" customWidth="1"/>
    <col min="13854" max="14081" width="9.140625" style="77"/>
    <col min="14082" max="14082" width="5.7109375" style="77" customWidth="1"/>
    <col min="14083" max="14083" width="5.85546875" style="77" customWidth="1"/>
    <col min="14084" max="14084" width="7" style="77" customWidth="1"/>
    <col min="14085" max="14088" width="6.28515625" style="77" customWidth="1"/>
    <col min="14089" max="14089" width="5.7109375" style="77" customWidth="1"/>
    <col min="14090" max="14090" width="7.28515625" style="77" customWidth="1"/>
    <col min="14091" max="14091" width="9.5703125" style="77" customWidth="1"/>
    <col min="14092" max="14092" width="7.42578125" style="77" customWidth="1"/>
    <col min="14093" max="14093" width="7.28515625" style="77" customWidth="1"/>
    <col min="14094" max="14094" width="6.5703125" style="77" customWidth="1"/>
    <col min="14095" max="14095" width="6.85546875" style="77" customWidth="1"/>
    <col min="14096" max="14109" width="6.28515625" style="77" customWidth="1"/>
    <col min="14110" max="14337" width="9.140625" style="77"/>
    <col min="14338" max="14338" width="5.7109375" style="77" customWidth="1"/>
    <col min="14339" max="14339" width="5.85546875" style="77" customWidth="1"/>
    <col min="14340" max="14340" width="7" style="77" customWidth="1"/>
    <col min="14341" max="14344" width="6.28515625" style="77" customWidth="1"/>
    <col min="14345" max="14345" width="5.7109375" style="77" customWidth="1"/>
    <col min="14346" max="14346" width="7.28515625" style="77" customWidth="1"/>
    <col min="14347" max="14347" width="9.5703125" style="77" customWidth="1"/>
    <col min="14348" max="14348" width="7.42578125" style="77" customWidth="1"/>
    <col min="14349" max="14349" width="7.28515625" style="77" customWidth="1"/>
    <col min="14350" max="14350" width="6.5703125" style="77" customWidth="1"/>
    <col min="14351" max="14351" width="6.85546875" style="77" customWidth="1"/>
    <col min="14352" max="14365" width="6.28515625" style="77" customWidth="1"/>
    <col min="14366" max="14593" width="9.140625" style="77"/>
    <col min="14594" max="14594" width="5.7109375" style="77" customWidth="1"/>
    <col min="14595" max="14595" width="5.85546875" style="77" customWidth="1"/>
    <col min="14596" max="14596" width="7" style="77" customWidth="1"/>
    <col min="14597" max="14600" width="6.28515625" style="77" customWidth="1"/>
    <col min="14601" max="14601" width="5.7109375" style="77" customWidth="1"/>
    <col min="14602" max="14602" width="7.28515625" style="77" customWidth="1"/>
    <col min="14603" max="14603" width="9.5703125" style="77" customWidth="1"/>
    <col min="14604" max="14604" width="7.42578125" style="77" customWidth="1"/>
    <col min="14605" max="14605" width="7.28515625" style="77" customWidth="1"/>
    <col min="14606" max="14606" width="6.5703125" style="77" customWidth="1"/>
    <col min="14607" max="14607" width="6.85546875" style="77" customWidth="1"/>
    <col min="14608" max="14621" width="6.28515625" style="77" customWidth="1"/>
    <col min="14622" max="14849" width="9.140625" style="77"/>
    <col min="14850" max="14850" width="5.7109375" style="77" customWidth="1"/>
    <col min="14851" max="14851" width="5.85546875" style="77" customWidth="1"/>
    <col min="14852" max="14852" width="7" style="77" customWidth="1"/>
    <col min="14853" max="14856" width="6.28515625" style="77" customWidth="1"/>
    <col min="14857" max="14857" width="5.7109375" style="77" customWidth="1"/>
    <col min="14858" max="14858" width="7.28515625" style="77" customWidth="1"/>
    <col min="14859" max="14859" width="9.5703125" style="77" customWidth="1"/>
    <col min="14860" max="14860" width="7.42578125" style="77" customWidth="1"/>
    <col min="14861" max="14861" width="7.28515625" style="77" customWidth="1"/>
    <col min="14862" max="14862" width="6.5703125" style="77" customWidth="1"/>
    <col min="14863" max="14863" width="6.85546875" style="77" customWidth="1"/>
    <col min="14864" max="14877" width="6.28515625" style="77" customWidth="1"/>
    <col min="14878" max="15105" width="9.140625" style="77"/>
    <col min="15106" max="15106" width="5.7109375" style="77" customWidth="1"/>
    <col min="15107" max="15107" width="5.85546875" style="77" customWidth="1"/>
    <col min="15108" max="15108" width="7" style="77" customWidth="1"/>
    <col min="15109" max="15112" width="6.28515625" style="77" customWidth="1"/>
    <col min="15113" max="15113" width="5.7109375" style="77" customWidth="1"/>
    <col min="15114" max="15114" width="7.28515625" style="77" customWidth="1"/>
    <col min="15115" max="15115" width="9.5703125" style="77" customWidth="1"/>
    <col min="15116" max="15116" width="7.42578125" style="77" customWidth="1"/>
    <col min="15117" max="15117" width="7.28515625" style="77" customWidth="1"/>
    <col min="15118" max="15118" width="6.5703125" style="77" customWidth="1"/>
    <col min="15119" max="15119" width="6.85546875" style="77" customWidth="1"/>
    <col min="15120" max="15133" width="6.28515625" style="77" customWidth="1"/>
    <col min="15134" max="15361" width="9.140625" style="77"/>
    <col min="15362" max="15362" width="5.7109375" style="77" customWidth="1"/>
    <col min="15363" max="15363" width="5.85546875" style="77" customWidth="1"/>
    <col min="15364" max="15364" width="7" style="77" customWidth="1"/>
    <col min="15365" max="15368" width="6.28515625" style="77" customWidth="1"/>
    <col min="15369" max="15369" width="5.7109375" style="77" customWidth="1"/>
    <col min="15370" max="15370" width="7.28515625" style="77" customWidth="1"/>
    <col min="15371" max="15371" width="9.5703125" style="77" customWidth="1"/>
    <col min="15372" max="15372" width="7.42578125" style="77" customWidth="1"/>
    <col min="15373" max="15373" width="7.28515625" style="77" customWidth="1"/>
    <col min="15374" max="15374" width="6.5703125" style="77" customWidth="1"/>
    <col min="15375" max="15375" width="6.85546875" style="77" customWidth="1"/>
    <col min="15376" max="15389" width="6.28515625" style="77" customWidth="1"/>
    <col min="15390" max="15617" width="9.140625" style="77"/>
    <col min="15618" max="15618" width="5.7109375" style="77" customWidth="1"/>
    <col min="15619" max="15619" width="5.85546875" style="77" customWidth="1"/>
    <col min="15620" max="15620" width="7" style="77" customWidth="1"/>
    <col min="15621" max="15624" width="6.28515625" style="77" customWidth="1"/>
    <col min="15625" max="15625" width="5.7109375" style="77" customWidth="1"/>
    <col min="15626" max="15626" width="7.28515625" style="77" customWidth="1"/>
    <col min="15627" max="15627" width="9.5703125" style="77" customWidth="1"/>
    <col min="15628" max="15628" width="7.42578125" style="77" customWidth="1"/>
    <col min="15629" max="15629" width="7.28515625" style="77" customWidth="1"/>
    <col min="15630" max="15630" width="6.5703125" style="77" customWidth="1"/>
    <col min="15631" max="15631" width="6.85546875" style="77" customWidth="1"/>
    <col min="15632" max="15645" width="6.28515625" style="77" customWidth="1"/>
    <col min="15646" max="15873" width="9.140625" style="77"/>
    <col min="15874" max="15874" width="5.7109375" style="77" customWidth="1"/>
    <col min="15875" max="15875" width="5.85546875" style="77" customWidth="1"/>
    <col min="15876" max="15876" width="7" style="77" customWidth="1"/>
    <col min="15877" max="15880" width="6.28515625" style="77" customWidth="1"/>
    <col min="15881" max="15881" width="5.7109375" style="77" customWidth="1"/>
    <col min="15882" max="15882" width="7.28515625" style="77" customWidth="1"/>
    <col min="15883" max="15883" width="9.5703125" style="77" customWidth="1"/>
    <col min="15884" max="15884" width="7.42578125" style="77" customWidth="1"/>
    <col min="15885" max="15885" width="7.28515625" style="77" customWidth="1"/>
    <col min="15886" max="15886" width="6.5703125" style="77" customWidth="1"/>
    <col min="15887" max="15887" width="6.85546875" style="77" customWidth="1"/>
    <col min="15888" max="15901" width="6.28515625" style="77" customWidth="1"/>
    <col min="15902" max="16129" width="9.140625" style="77"/>
    <col min="16130" max="16130" width="5.7109375" style="77" customWidth="1"/>
    <col min="16131" max="16131" width="5.85546875" style="77" customWidth="1"/>
    <col min="16132" max="16132" width="7" style="77" customWidth="1"/>
    <col min="16133" max="16136" width="6.28515625" style="77" customWidth="1"/>
    <col min="16137" max="16137" width="5.7109375" style="77" customWidth="1"/>
    <col min="16138" max="16138" width="7.28515625" style="77" customWidth="1"/>
    <col min="16139" max="16139" width="9.5703125" style="77" customWidth="1"/>
    <col min="16140" max="16140" width="7.42578125" style="77" customWidth="1"/>
    <col min="16141" max="16141" width="7.28515625" style="77" customWidth="1"/>
    <col min="16142" max="16142" width="6.5703125" style="77" customWidth="1"/>
    <col min="16143" max="16143" width="6.85546875" style="77" customWidth="1"/>
    <col min="16144" max="16157" width="6.28515625" style="77" customWidth="1"/>
    <col min="16158" max="16384" width="9.140625" style="77"/>
  </cols>
  <sheetData>
    <row r="1" spans="1:37">
      <c r="E1" s="78">
        <v>2</v>
      </c>
      <c r="G1" s="78">
        <v>3</v>
      </c>
      <c r="I1" s="78">
        <v>4</v>
      </c>
      <c r="K1" s="78">
        <v>5</v>
      </c>
      <c r="M1" s="78">
        <v>6</v>
      </c>
      <c r="O1" s="78">
        <v>7</v>
      </c>
      <c r="Q1" s="78">
        <v>8</v>
      </c>
      <c r="S1" s="78">
        <v>36</v>
      </c>
      <c r="U1" s="78">
        <v>37</v>
      </c>
      <c r="W1" s="78">
        <v>38</v>
      </c>
      <c r="Y1" s="78">
        <v>39</v>
      </c>
      <c r="AA1" s="78">
        <v>40</v>
      </c>
      <c r="AC1" s="78">
        <v>41</v>
      </c>
    </row>
    <row r="2" spans="1:37"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37"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9"/>
    </row>
    <row r="5" spans="1:37">
      <c r="A5" s="132" t="s">
        <v>73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</row>
    <row r="6" spans="1:37" ht="83.25" customHeight="1">
      <c r="A6" s="135" t="s">
        <v>68</v>
      </c>
      <c r="B6" s="130" t="s">
        <v>0</v>
      </c>
      <c r="C6" s="131"/>
      <c r="D6" s="130" t="s">
        <v>1</v>
      </c>
      <c r="E6" s="131"/>
      <c r="F6" s="130" t="s">
        <v>2</v>
      </c>
      <c r="G6" s="131"/>
      <c r="H6" s="130" t="s">
        <v>3</v>
      </c>
      <c r="I6" s="131"/>
      <c r="J6" s="130" t="s">
        <v>4</v>
      </c>
      <c r="K6" s="131"/>
      <c r="L6" s="130" t="s">
        <v>6</v>
      </c>
      <c r="M6" s="131"/>
      <c r="N6" s="130" t="s">
        <v>7</v>
      </c>
      <c r="O6" s="131"/>
      <c r="P6" s="130" t="s">
        <v>8</v>
      </c>
      <c r="Q6" s="131"/>
      <c r="R6" s="130" t="s">
        <v>9</v>
      </c>
      <c r="S6" s="131"/>
      <c r="T6" s="130" t="s">
        <v>10</v>
      </c>
      <c r="U6" s="131"/>
      <c r="V6" s="130" t="s">
        <v>11</v>
      </c>
      <c r="W6" s="131"/>
      <c r="X6" s="130" t="s">
        <v>12</v>
      </c>
      <c r="Y6" s="131"/>
    </row>
    <row r="7" spans="1:37" ht="22.7" customHeight="1">
      <c r="A7" s="135"/>
      <c r="B7" s="103" t="s">
        <v>69</v>
      </c>
      <c r="C7" s="81" t="s">
        <v>70</v>
      </c>
      <c r="D7" s="103" t="s">
        <v>69</v>
      </c>
      <c r="E7" s="81" t="s">
        <v>70</v>
      </c>
      <c r="F7" s="103" t="s">
        <v>69</v>
      </c>
      <c r="G7" s="81" t="s">
        <v>70</v>
      </c>
      <c r="H7" s="103" t="s">
        <v>69</v>
      </c>
      <c r="I7" s="81" t="s">
        <v>70</v>
      </c>
      <c r="J7" s="103" t="s">
        <v>69</v>
      </c>
      <c r="K7" s="81" t="s">
        <v>70</v>
      </c>
      <c r="L7" s="103" t="s">
        <v>69</v>
      </c>
      <c r="M7" s="81" t="s">
        <v>70</v>
      </c>
      <c r="N7" s="103" t="s">
        <v>69</v>
      </c>
      <c r="O7" s="81" t="s">
        <v>70</v>
      </c>
      <c r="P7" s="103" t="s">
        <v>69</v>
      </c>
      <c r="Q7" s="81" t="s">
        <v>70</v>
      </c>
      <c r="R7" s="103" t="s">
        <v>69</v>
      </c>
      <c r="S7" s="81" t="s">
        <v>70</v>
      </c>
      <c r="T7" s="103" t="s">
        <v>69</v>
      </c>
      <c r="U7" s="81" t="s">
        <v>70</v>
      </c>
      <c r="V7" s="103" t="s">
        <v>69</v>
      </c>
      <c r="W7" s="81" t="s">
        <v>70</v>
      </c>
      <c r="X7" s="103" t="s">
        <v>69</v>
      </c>
      <c r="Y7" s="81" t="s">
        <v>70</v>
      </c>
    </row>
    <row r="8" spans="1:37" ht="22.7" customHeight="1">
      <c r="A8" s="84">
        <f ca="1">VLOOKUP(HLOOKUP((VALUE([2]PMC!$C$10&amp;VLOOKUP([2]PMC!$C$8,[2]Auxiliar!$G$6:$L$17,6,0))),[2]Auxiliar!$Q$6:$Q$210,$A8,1),[2]Auxiliar!$Q$6:$S$210,3,0)</f>
        <v>42309</v>
      </c>
      <c r="B8" s="85">
        <v>0.1</v>
      </c>
      <c r="C8" s="86"/>
      <c r="D8" s="85">
        <v>-0.4</v>
      </c>
      <c r="E8" s="86"/>
      <c r="F8" s="85">
        <v>-2.4</v>
      </c>
      <c r="G8" s="86"/>
      <c r="H8" s="87">
        <v>0.6</v>
      </c>
      <c r="I8" s="88"/>
      <c r="J8" s="87">
        <v>0.3</v>
      </c>
      <c r="K8" s="88"/>
      <c r="L8" s="87">
        <v>0.8</v>
      </c>
      <c r="M8" s="88"/>
      <c r="N8" s="87">
        <v>-1.4</v>
      </c>
      <c r="O8" s="88"/>
      <c r="P8" s="104">
        <v>16.3</v>
      </c>
      <c r="Q8" s="104"/>
      <c r="R8" s="87">
        <v>4.2</v>
      </c>
      <c r="S8" s="88"/>
      <c r="T8" s="87">
        <v>-0.1</v>
      </c>
      <c r="U8" s="89"/>
      <c r="V8" s="87">
        <v>1.2</v>
      </c>
      <c r="W8" s="88"/>
      <c r="X8" s="87">
        <v>-1.6</v>
      </c>
      <c r="Y8" s="88"/>
    </row>
    <row r="9" spans="1:37" ht="22.7" customHeight="1">
      <c r="A9" s="84">
        <f ca="1">VLOOKUP(HLOOKUP((VALUE([2]PMC!$C$10&amp;VLOOKUP([2]PMC!$C$8,[2]Auxiliar!$G$6:$L$17,6,0))),[2]Auxiliar!$Q$6:$Q$210,$A9,1),[2]Auxiliar!$Q$6:$S$210,3,0)</f>
        <v>42339</v>
      </c>
      <c r="B9" s="85">
        <v>-2.6</v>
      </c>
      <c r="C9" s="86">
        <v>-1.3</v>
      </c>
      <c r="D9" s="85">
        <v>0.4</v>
      </c>
      <c r="E9" s="86">
        <v>-0.2</v>
      </c>
      <c r="F9" s="85">
        <v>-0.8</v>
      </c>
      <c r="G9" s="86">
        <v>-0.5</v>
      </c>
      <c r="H9" s="87">
        <v>-1.8</v>
      </c>
      <c r="I9" s="88">
        <v>-2.1</v>
      </c>
      <c r="J9" s="87">
        <v>-4.3</v>
      </c>
      <c r="K9" s="88">
        <v>-4.4000000000000004</v>
      </c>
      <c r="L9" s="87">
        <v>0.1</v>
      </c>
      <c r="M9" s="88">
        <v>0.2</v>
      </c>
      <c r="N9" s="87">
        <v>-1.3</v>
      </c>
      <c r="O9" s="88">
        <v>-1.9</v>
      </c>
      <c r="P9" s="104">
        <v>-8.1999999999999993</v>
      </c>
      <c r="Q9" s="104">
        <v>-11.8</v>
      </c>
      <c r="R9" s="87">
        <v>-5</v>
      </c>
      <c r="S9" s="88">
        <v>-2.6</v>
      </c>
      <c r="T9" s="87">
        <v>-0.6</v>
      </c>
      <c r="U9" s="89">
        <v>-1.1000000000000001</v>
      </c>
      <c r="V9" s="87">
        <v>-0.1</v>
      </c>
      <c r="W9" s="88">
        <v>-0.9</v>
      </c>
      <c r="X9" s="87">
        <v>2.5</v>
      </c>
      <c r="Y9" s="88">
        <v>0.3</v>
      </c>
    </row>
    <row r="10" spans="1:37" ht="22.7" customHeight="1">
      <c r="A10" s="84">
        <f ca="1">VLOOKUP(HLOOKUP((VALUE([2]PMC!$C$10&amp;VLOOKUP([2]PMC!$C$8,[2]Auxiliar!$G$6:$L$17,6,0))),[2]Auxiliar!$Q$6:$Q$210,$A10,1),[2]Auxiliar!$Q$6:$S$210,3,0)</f>
        <v>42370</v>
      </c>
      <c r="B10" s="85">
        <v>-2</v>
      </c>
      <c r="C10" s="86">
        <v>-2.1</v>
      </c>
      <c r="D10" s="85">
        <v>-2.8</v>
      </c>
      <c r="E10" s="86">
        <v>-2.7</v>
      </c>
      <c r="F10" s="85">
        <v>-0.8</v>
      </c>
      <c r="G10" s="86">
        <v>-1.2</v>
      </c>
      <c r="H10" s="87">
        <v>-0.4</v>
      </c>
      <c r="I10" s="88">
        <v>-0.3</v>
      </c>
      <c r="J10" s="87">
        <v>-5.0999999999999996</v>
      </c>
      <c r="K10" s="88">
        <v>-5.3</v>
      </c>
      <c r="L10" s="87">
        <v>-0.4</v>
      </c>
      <c r="M10" s="88">
        <v>-0.4</v>
      </c>
      <c r="N10" s="87">
        <v>-0.4</v>
      </c>
      <c r="O10" s="88">
        <v>0.4</v>
      </c>
      <c r="P10" s="104">
        <v>-0.5</v>
      </c>
      <c r="Q10" s="104">
        <v>3</v>
      </c>
      <c r="R10" s="87">
        <v>-3.3</v>
      </c>
      <c r="S10" s="88">
        <v>-3.5</v>
      </c>
      <c r="T10" s="87">
        <v>-2.1</v>
      </c>
      <c r="U10" s="89">
        <v>-1.9</v>
      </c>
      <c r="V10" s="87">
        <v>-2.5</v>
      </c>
      <c r="W10" s="88">
        <v>-2.5</v>
      </c>
      <c r="X10" s="87">
        <v>-4.3</v>
      </c>
      <c r="Y10" s="88">
        <v>-3.2</v>
      </c>
    </row>
    <row r="11" spans="1:37" ht="22.7" customHeight="1">
      <c r="A11" s="84">
        <f ca="1">VLOOKUP(HLOOKUP((VALUE([2]PMC!$C$10&amp;VLOOKUP([2]PMC!$C$8,[2]Auxiliar!$G$6:$L$17,6,0))),[2]Auxiliar!$Q$6:$Q$210,$A11,1),[2]Auxiliar!$Q$6:$S$210,3,0)</f>
        <v>42401</v>
      </c>
      <c r="B11" s="85">
        <v>1.2</v>
      </c>
      <c r="C11" s="86">
        <v>1.1000000000000001</v>
      </c>
      <c r="D11" s="85">
        <v>0.3</v>
      </c>
      <c r="E11" s="86">
        <v>0.4</v>
      </c>
      <c r="F11" s="85">
        <v>0.8</v>
      </c>
      <c r="G11" s="86">
        <v>0.8</v>
      </c>
      <c r="H11" s="87">
        <v>-3.5</v>
      </c>
      <c r="I11" s="88">
        <v>-3.4</v>
      </c>
      <c r="J11" s="87">
        <v>5.8</v>
      </c>
      <c r="K11" s="88">
        <v>6.1</v>
      </c>
      <c r="L11" s="87">
        <v>0.3</v>
      </c>
      <c r="M11" s="88">
        <v>0.2</v>
      </c>
      <c r="N11" s="87">
        <v>-3.9</v>
      </c>
      <c r="O11" s="88">
        <v>-4.2</v>
      </c>
      <c r="P11" s="104">
        <v>-1.8</v>
      </c>
      <c r="Q11" s="104">
        <v>-2.9</v>
      </c>
      <c r="R11" s="87">
        <v>0.2</v>
      </c>
      <c r="S11" s="88">
        <v>0.2</v>
      </c>
      <c r="T11" s="87">
        <v>1.6</v>
      </c>
      <c r="U11" s="89">
        <v>1.9</v>
      </c>
      <c r="V11" s="87">
        <v>3.4</v>
      </c>
      <c r="W11" s="88">
        <v>4.0999999999999996</v>
      </c>
      <c r="X11" s="87">
        <v>1.7</v>
      </c>
      <c r="Y11" s="88">
        <v>1.8</v>
      </c>
    </row>
    <row r="12" spans="1:37" ht="22.7" customHeight="1">
      <c r="A12" s="84">
        <f ca="1">VLOOKUP(HLOOKUP((VALUE([2]PMC!$C$10&amp;VLOOKUP([2]PMC!$C$8,[2]Auxiliar!$G$6:$L$17,6,0))),[2]Auxiliar!$Q$6:$Q$210,$A12,1),[2]Auxiliar!$Q$6:$S$210,3,0)</f>
        <v>42430</v>
      </c>
      <c r="B12" s="85">
        <v>-1</v>
      </c>
      <c r="C12" s="86">
        <v>-1</v>
      </c>
      <c r="D12" s="85">
        <v>-1.4</v>
      </c>
      <c r="E12" s="86">
        <v>-1.3</v>
      </c>
      <c r="F12" s="85">
        <v>-1.9</v>
      </c>
      <c r="G12" s="86">
        <v>-1.9</v>
      </c>
      <c r="H12" s="87">
        <v>-4.8</v>
      </c>
      <c r="I12" s="88">
        <v>-4.9000000000000004</v>
      </c>
      <c r="J12" s="87">
        <v>-1.6</v>
      </c>
      <c r="K12" s="88">
        <v>-1.7</v>
      </c>
      <c r="L12" s="87">
        <v>-0.1</v>
      </c>
      <c r="M12" s="88">
        <v>-0.1</v>
      </c>
      <c r="N12" s="87">
        <v>-0.6</v>
      </c>
      <c r="O12" s="88">
        <v>-0.6</v>
      </c>
      <c r="P12" s="104">
        <v>7.7</v>
      </c>
      <c r="Q12" s="104">
        <v>8.3000000000000007</v>
      </c>
      <c r="R12" s="87">
        <v>-1.4</v>
      </c>
      <c r="S12" s="88">
        <v>-1.5</v>
      </c>
      <c r="T12" s="87">
        <v>-1.6</v>
      </c>
      <c r="U12" s="89">
        <v>-1.9</v>
      </c>
      <c r="V12" s="87">
        <v>-1.3</v>
      </c>
      <c r="W12" s="88">
        <v>-2.5</v>
      </c>
      <c r="X12" s="87">
        <v>0.5</v>
      </c>
      <c r="Y12" s="88">
        <v>-0.1</v>
      </c>
    </row>
    <row r="13" spans="1:37" ht="22.7" customHeight="1">
      <c r="A13" s="84">
        <f ca="1">VLOOKUP(HLOOKUP((VALUE([2]PMC!$C$10&amp;VLOOKUP([2]PMC!$C$8,[2]Auxiliar!$G$6:$L$17,6,0))),[2]Auxiliar!$Q$6:$Q$210,$A13,1),[2]Auxiliar!$Q$6:$S$210,3,0)</f>
        <v>42461</v>
      </c>
      <c r="B13" s="85">
        <v>0.3</v>
      </c>
      <c r="C13" s="86">
        <v>0.3</v>
      </c>
      <c r="D13" s="85">
        <v>0</v>
      </c>
      <c r="E13" s="86">
        <v>0</v>
      </c>
      <c r="F13" s="85">
        <v>1.3</v>
      </c>
      <c r="G13" s="86">
        <v>1.2</v>
      </c>
      <c r="H13" s="87">
        <v>4.0999999999999996</v>
      </c>
      <c r="I13" s="88">
        <v>4</v>
      </c>
      <c r="J13" s="87">
        <v>-1.8</v>
      </c>
      <c r="K13" s="88">
        <v>-1.8</v>
      </c>
      <c r="L13" s="87">
        <v>-2.6</v>
      </c>
      <c r="M13" s="88">
        <v>-2.5</v>
      </c>
      <c r="N13" s="87">
        <v>-3.4</v>
      </c>
      <c r="O13" s="88">
        <v>-3.4</v>
      </c>
      <c r="P13" s="104">
        <v>-7.7</v>
      </c>
      <c r="Q13" s="104">
        <v>-8.3000000000000007</v>
      </c>
      <c r="R13" s="87">
        <v>1.7</v>
      </c>
      <c r="S13" s="88">
        <v>1.7</v>
      </c>
      <c r="T13" s="87">
        <v>-1.5</v>
      </c>
      <c r="U13" s="89">
        <v>-1.5</v>
      </c>
      <c r="V13" s="87">
        <v>-7.1</v>
      </c>
      <c r="W13" s="88">
        <v>-6.5</v>
      </c>
      <c r="X13" s="87">
        <v>-4.0999999999999996</v>
      </c>
      <c r="Y13" s="88">
        <v>-3.2</v>
      </c>
    </row>
    <row r="14" spans="1:37" ht="22.7" customHeight="1">
      <c r="A14" s="84">
        <f ca="1">VLOOKUP(HLOOKUP((VALUE([2]PMC!$C$10&amp;VLOOKUP([2]PMC!$C$8,[2]Auxiliar!$G$6:$L$17,6,0))),[2]Auxiliar!$Q$6:$Q$210,$A14,1),[2]Auxiliar!$Q$6:$S$210,3,0)</f>
        <v>42491</v>
      </c>
      <c r="B14" s="85">
        <v>-0.8</v>
      </c>
      <c r="C14" s="86">
        <v>-0.9</v>
      </c>
      <c r="D14" s="85">
        <v>-0.5</v>
      </c>
      <c r="E14" s="86">
        <v>-0.4</v>
      </c>
      <c r="F14" s="85">
        <v>0.1</v>
      </c>
      <c r="G14" s="86">
        <v>0.1</v>
      </c>
      <c r="H14" s="87">
        <v>1.4</v>
      </c>
      <c r="I14" s="88">
        <v>1.5</v>
      </c>
      <c r="J14" s="87">
        <v>-1.2</v>
      </c>
      <c r="K14" s="88">
        <v>-1.1000000000000001</v>
      </c>
      <c r="L14" s="87">
        <v>-0.7</v>
      </c>
      <c r="M14" s="88">
        <v>-0.8</v>
      </c>
      <c r="N14" s="87">
        <v>-3.2</v>
      </c>
      <c r="O14" s="88">
        <v>-4</v>
      </c>
      <c r="P14" s="104">
        <v>-3</v>
      </c>
      <c r="Q14" s="104">
        <v>-1.9</v>
      </c>
      <c r="R14" s="87">
        <v>-2.1</v>
      </c>
      <c r="S14" s="88">
        <v>-2</v>
      </c>
      <c r="T14" s="87">
        <v>-0.4</v>
      </c>
      <c r="U14" s="89">
        <v>-0.4</v>
      </c>
      <c r="V14" s="87">
        <v>0.4</v>
      </c>
      <c r="W14" s="88">
        <v>0.6</v>
      </c>
      <c r="X14" s="87">
        <v>-0.5</v>
      </c>
      <c r="Y14" s="88">
        <v>-0.6</v>
      </c>
      <c r="AE14" s="105"/>
      <c r="AF14" s="105"/>
      <c r="AG14" s="105"/>
      <c r="AH14" s="105"/>
      <c r="AI14" s="105"/>
      <c r="AJ14" s="105"/>
      <c r="AK14" s="105"/>
    </row>
    <row r="15" spans="1:37" ht="22.7" customHeight="1">
      <c r="A15" s="84">
        <f ca="1">VLOOKUP(HLOOKUP((VALUE([2]PMC!$C$10&amp;VLOOKUP([2]PMC!$C$8,[2]Auxiliar!$G$6:$L$17,6,0))),[2]Auxiliar!$Q$6:$Q$210,$A15,1),[2]Auxiliar!$Q$6:$S$210,3,0)</f>
        <v>42522</v>
      </c>
      <c r="B15" s="85">
        <v>0.2</v>
      </c>
      <c r="C15" s="86">
        <v>0.1</v>
      </c>
      <c r="D15" s="85">
        <v>-0.5</v>
      </c>
      <c r="E15" s="86">
        <v>-0.4</v>
      </c>
      <c r="F15" s="85">
        <v>0.2</v>
      </c>
      <c r="G15" s="86">
        <v>0.1</v>
      </c>
      <c r="H15" s="87">
        <v>0.8</v>
      </c>
      <c r="I15" s="88">
        <v>0.7</v>
      </c>
      <c r="J15" s="87">
        <v>-0.3</v>
      </c>
      <c r="K15" s="88">
        <v>-0.6</v>
      </c>
      <c r="L15" s="87">
        <v>-0.4</v>
      </c>
      <c r="M15" s="88">
        <v>-0.5</v>
      </c>
      <c r="N15" s="87">
        <v>1.7</v>
      </c>
      <c r="O15" s="88">
        <v>2.6</v>
      </c>
      <c r="P15" s="104">
        <v>-1.9</v>
      </c>
      <c r="Q15" s="104">
        <v>-3.3</v>
      </c>
      <c r="R15" s="87">
        <v>0.7</v>
      </c>
      <c r="S15" s="88">
        <v>0.6</v>
      </c>
      <c r="T15" s="87">
        <v>-0.2</v>
      </c>
      <c r="U15" s="89">
        <v>-0.2</v>
      </c>
      <c r="V15" s="87">
        <v>-1.4</v>
      </c>
      <c r="W15" s="88">
        <v>-1.4</v>
      </c>
      <c r="X15" s="87">
        <v>1.9</v>
      </c>
      <c r="Y15" s="88">
        <v>1.6</v>
      </c>
      <c r="AE15" s="105"/>
      <c r="AF15" s="105"/>
      <c r="AG15" s="105"/>
      <c r="AH15" s="105"/>
      <c r="AI15" s="105"/>
      <c r="AJ15" s="105"/>
      <c r="AK15" s="105"/>
    </row>
    <row r="16" spans="1:37" ht="22.7" customHeight="1">
      <c r="A16" s="84">
        <f ca="1">VLOOKUP(HLOOKUP((VALUE([2]PMC!$C$10&amp;VLOOKUP([2]PMC!$C$8,[2]Auxiliar!$G$6:$L$17,6,0))),[2]Auxiliar!$Q$6:$Q$210,$A16,1),[2]Auxiliar!$Q$6:$S$210,3,0)</f>
        <v>42552</v>
      </c>
      <c r="B16" s="85">
        <v>-0.6</v>
      </c>
      <c r="C16" s="86">
        <v>-0.7</v>
      </c>
      <c r="D16" s="85">
        <v>-0.5</v>
      </c>
      <c r="E16" s="86">
        <v>-0.5</v>
      </c>
      <c r="F16" s="85">
        <v>-0.8</v>
      </c>
      <c r="G16" s="86">
        <v>-0.8</v>
      </c>
      <c r="H16" s="87">
        <v>-6</v>
      </c>
      <c r="I16" s="88">
        <v>-5.9</v>
      </c>
      <c r="J16" s="87">
        <v>-0.6</v>
      </c>
      <c r="K16" s="88">
        <v>-0.6</v>
      </c>
      <c r="L16" s="87">
        <v>-0.1</v>
      </c>
      <c r="M16" s="88">
        <v>0</v>
      </c>
      <c r="N16" s="87">
        <v>-0.7</v>
      </c>
      <c r="O16" s="88">
        <v>-0.7</v>
      </c>
      <c r="P16" s="104">
        <v>2.9</v>
      </c>
      <c r="Q16" s="104">
        <v>5.0999999999999996</v>
      </c>
      <c r="R16" s="87">
        <v>-0.8</v>
      </c>
      <c r="S16" s="88">
        <v>-0.7</v>
      </c>
      <c r="T16" s="87">
        <v>-1</v>
      </c>
      <c r="U16" s="89">
        <v>-1</v>
      </c>
      <c r="V16" s="87">
        <v>-1.4</v>
      </c>
      <c r="W16" s="88">
        <v>-1</v>
      </c>
      <c r="X16" s="87">
        <v>-2.9</v>
      </c>
      <c r="Y16" s="88">
        <v>-2</v>
      </c>
      <c r="AE16" s="105"/>
      <c r="AF16" s="105"/>
      <c r="AG16" s="105"/>
      <c r="AH16" s="105"/>
      <c r="AI16" s="105"/>
      <c r="AJ16" s="105"/>
      <c r="AK16" s="105"/>
    </row>
    <row r="17" spans="1:37" ht="22.7" customHeight="1">
      <c r="A17" s="84">
        <f ca="1">VLOOKUP(HLOOKUP((VALUE([2]PMC!$C$10&amp;VLOOKUP([2]PMC!$C$8,[2]Auxiliar!$G$6:$L$17,6,0))),[2]Auxiliar!$Q$6:$Q$210,$A17,1),[2]Auxiliar!$Q$6:$S$210,3,0)</f>
        <v>42583</v>
      </c>
      <c r="B17" s="85">
        <v>-0.7</v>
      </c>
      <c r="C17" s="86">
        <v>-0.7</v>
      </c>
      <c r="D17" s="85">
        <v>-1.7</v>
      </c>
      <c r="E17" s="86">
        <v>-1.7</v>
      </c>
      <c r="F17" s="85">
        <v>0.6</v>
      </c>
      <c r="G17" s="86">
        <v>0.6</v>
      </c>
      <c r="H17" s="87">
        <v>-0.2</v>
      </c>
      <c r="I17" s="88">
        <v>-0.2</v>
      </c>
      <c r="J17" s="87">
        <v>-2.2000000000000002</v>
      </c>
      <c r="K17" s="88">
        <v>-2.2000000000000002</v>
      </c>
      <c r="L17" s="87">
        <v>-2.7</v>
      </c>
      <c r="M17" s="88">
        <v>-2.8</v>
      </c>
      <c r="N17" s="87">
        <v>-2.2999999999999998</v>
      </c>
      <c r="O17" s="88">
        <v>-2.2000000000000002</v>
      </c>
      <c r="P17" s="104">
        <v>-4.2</v>
      </c>
      <c r="Q17" s="104">
        <v>-4.5999999999999996</v>
      </c>
      <c r="R17" s="87">
        <v>-1.1000000000000001</v>
      </c>
      <c r="S17" s="88">
        <v>-1</v>
      </c>
      <c r="T17" s="87">
        <v>-2</v>
      </c>
      <c r="U17" s="89">
        <v>-2.2000000000000002</v>
      </c>
      <c r="V17" s="87">
        <v>-4.8</v>
      </c>
      <c r="W17" s="88">
        <v>-5.4</v>
      </c>
      <c r="X17" s="87">
        <v>1.4</v>
      </c>
      <c r="Y17" s="88">
        <v>1.3</v>
      </c>
      <c r="AE17" s="105"/>
      <c r="AF17" s="105"/>
      <c r="AG17" s="105"/>
      <c r="AH17" s="105"/>
      <c r="AI17" s="105"/>
      <c r="AJ17" s="105"/>
      <c r="AK17" s="105"/>
    </row>
    <row r="18" spans="1:37" ht="22.7" customHeight="1">
      <c r="A18" s="84">
        <f ca="1">VLOOKUP(HLOOKUP((VALUE([2]PMC!$C$10&amp;VLOOKUP([2]PMC!$C$8,[2]Auxiliar!$G$6:$L$17,6,0))),[2]Auxiliar!$Q$6:$Q$210,$A18,1),[2]Auxiliar!$Q$6:$S$210,3,0)</f>
        <v>42614</v>
      </c>
      <c r="B18" s="85">
        <v>-0.8</v>
      </c>
      <c r="C18" s="86">
        <v>-0.9</v>
      </c>
      <c r="D18" s="85">
        <v>-0.4</v>
      </c>
      <c r="E18" s="86">
        <v>-0.2</v>
      </c>
      <c r="F18" s="85">
        <v>-1.3</v>
      </c>
      <c r="G18" s="86">
        <v>-1.5</v>
      </c>
      <c r="H18" s="87">
        <v>-0.8</v>
      </c>
      <c r="I18" s="88">
        <v>-0.7</v>
      </c>
      <c r="J18" s="87">
        <v>-1.6</v>
      </c>
      <c r="K18" s="88">
        <v>-1.6</v>
      </c>
      <c r="L18" s="87">
        <v>1.4</v>
      </c>
      <c r="M18" s="88">
        <v>1.4</v>
      </c>
      <c r="N18" s="87">
        <v>-1.8</v>
      </c>
      <c r="O18" s="88">
        <v>-1.8</v>
      </c>
      <c r="P18" s="104">
        <v>0.8</v>
      </c>
      <c r="Q18" s="104">
        <v>0.1</v>
      </c>
      <c r="R18" s="87">
        <v>0.2</v>
      </c>
      <c r="S18" s="88">
        <v>0.2</v>
      </c>
      <c r="T18" s="87">
        <v>0.1</v>
      </c>
      <c r="U18" s="89">
        <v>0.3</v>
      </c>
      <c r="V18" s="87">
        <v>3.1</v>
      </c>
      <c r="W18" s="88">
        <v>3.2</v>
      </c>
      <c r="X18" s="87">
        <v>-2.4</v>
      </c>
      <c r="Y18" s="88">
        <v>-2.4</v>
      </c>
      <c r="AE18" s="105"/>
      <c r="AF18" s="105"/>
      <c r="AG18" s="105"/>
      <c r="AH18" s="105"/>
      <c r="AI18" s="105"/>
      <c r="AJ18" s="105"/>
      <c r="AK18" s="105"/>
    </row>
    <row r="19" spans="1:37" ht="22.7" customHeight="1">
      <c r="A19" s="84">
        <f ca="1">VLOOKUP(HLOOKUP((VALUE([2]PMC!$C$10&amp;VLOOKUP([2]PMC!$C$8,[2]Auxiliar!$G$6:$L$17,6,0))),[2]Auxiliar!$Q$6:$Q$210,$A19,1),[2]Auxiliar!$Q$6:$S$210,3,0)</f>
        <v>42644</v>
      </c>
      <c r="B19" s="85">
        <v>-0.3</v>
      </c>
      <c r="C19" s="86">
        <v>-0.4</v>
      </c>
      <c r="D19" s="85">
        <v>-1.4</v>
      </c>
      <c r="E19" s="86">
        <v>-1.4</v>
      </c>
      <c r="F19" s="85">
        <v>-0.3</v>
      </c>
      <c r="G19" s="86">
        <v>-0.6</v>
      </c>
      <c r="H19" s="87">
        <v>0.5</v>
      </c>
      <c r="I19" s="88">
        <v>0.4</v>
      </c>
      <c r="J19" s="87">
        <v>0.4</v>
      </c>
      <c r="K19" s="88">
        <v>0.2</v>
      </c>
      <c r="L19" s="87">
        <v>-0.1</v>
      </c>
      <c r="M19" s="88">
        <v>-0.2</v>
      </c>
      <c r="N19" s="87">
        <v>0.6</v>
      </c>
      <c r="O19" s="88">
        <v>0.7</v>
      </c>
      <c r="P19" s="104">
        <v>-1.4</v>
      </c>
      <c r="Q19" s="104">
        <v>-0.4</v>
      </c>
      <c r="R19" s="87">
        <v>1.4</v>
      </c>
      <c r="S19" s="88">
        <v>1.1000000000000001</v>
      </c>
      <c r="T19" s="87">
        <v>-0.4</v>
      </c>
      <c r="U19" s="89">
        <v>-0.4</v>
      </c>
      <c r="V19" s="87">
        <v>-0.4</v>
      </c>
      <c r="W19" s="88">
        <v>-0.4</v>
      </c>
      <c r="X19" s="87">
        <v>-5.9</v>
      </c>
      <c r="Y19" s="88">
        <v>-5.4</v>
      </c>
      <c r="AE19" s="105"/>
      <c r="AF19" s="105"/>
      <c r="AG19" s="105"/>
      <c r="AH19" s="105"/>
      <c r="AI19" s="105"/>
      <c r="AJ19" s="105"/>
      <c r="AK19" s="105"/>
    </row>
    <row r="20" spans="1:37" ht="22.7" customHeight="1">
      <c r="A20" s="106">
        <f>VLOOKUP(VALUE([2]PMC!$C$10&amp;VLOOKUP([2]PMC!$C$8,[2]Auxiliar!$G$6:$L$17,6,0)),[2]Auxiliar!$Q$6:$S$210,3,0)</f>
        <v>42675</v>
      </c>
      <c r="B20" s="85">
        <v>2</v>
      </c>
      <c r="C20" s="92">
        <v>1</v>
      </c>
      <c r="D20" s="107">
        <v>-0.4</v>
      </c>
      <c r="E20" s="92">
        <v>-0.2</v>
      </c>
      <c r="F20" s="85">
        <v>0.9</v>
      </c>
      <c r="G20" s="92">
        <v>1</v>
      </c>
      <c r="H20" s="90">
        <v>-1.5</v>
      </c>
      <c r="I20" s="91">
        <v>-1.5</v>
      </c>
      <c r="J20" s="90">
        <v>2.1</v>
      </c>
      <c r="K20" s="91">
        <v>2</v>
      </c>
      <c r="L20" s="90">
        <v>0.6</v>
      </c>
      <c r="M20" s="91">
        <v>0.2</v>
      </c>
      <c r="N20" s="90">
        <v>-0.4</v>
      </c>
      <c r="O20" s="91">
        <v>-0.3</v>
      </c>
      <c r="P20" s="108">
        <v>4.3</v>
      </c>
      <c r="Q20" s="109">
        <v>5.3</v>
      </c>
      <c r="R20" s="90">
        <v>7.2</v>
      </c>
      <c r="S20" s="91">
        <v>4.3</v>
      </c>
      <c r="T20" s="90">
        <v>0.6</v>
      </c>
      <c r="U20" s="93">
        <v>0.2</v>
      </c>
      <c r="V20" s="90">
        <v>-0.3</v>
      </c>
      <c r="W20" s="91">
        <v>-1.3</v>
      </c>
      <c r="X20" s="90">
        <v>7.2</v>
      </c>
      <c r="Y20" s="91">
        <v>7.7</v>
      </c>
      <c r="AE20" s="105"/>
      <c r="AF20" s="105"/>
      <c r="AG20" s="105"/>
      <c r="AH20" s="105"/>
      <c r="AI20" s="105"/>
      <c r="AJ20" s="105"/>
      <c r="AK20" s="105"/>
    </row>
    <row r="21" spans="1:37" ht="22.7" customHeight="1">
      <c r="A21" s="106">
        <v>42705</v>
      </c>
      <c r="B21" s="110"/>
      <c r="C21" s="111">
        <v>-2.1</v>
      </c>
      <c r="D21" s="112"/>
      <c r="E21" s="111">
        <v>2.1</v>
      </c>
      <c r="F21" s="110"/>
      <c r="G21" s="111">
        <v>-3</v>
      </c>
      <c r="H21" s="113"/>
      <c r="I21" s="97">
        <v>0.1</v>
      </c>
      <c r="J21" s="113"/>
      <c r="K21" s="97">
        <v>-2.5</v>
      </c>
      <c r="L21" s="113"/>
      <c r="M21" s="97">
        <v>0.1</v>
      </c>
      <c r="N21" s="113"/>
      <c r="O21" s="97">
        <v>-1.1000000000000001</v>
      </c>
      <c r="P21" s="114"/>
      <c r="Q21" s="115">
        <v>1.9</v>
      </c>
      <c r="R21" s="113"/>
      <c r="S21" s="97">
        <v>-3.9</v>
      </c>
      <c r="T21" s="113"/>
      <c r="U21" s="97">
        <v>-0.1</v>
      </c>
      <c r="V21" s="113"/>
      <c r="W21" s="97">
        <v>1.8</v>
      </c>
      <c r="X21" s="113"/>
      <c r="Y21" s="116">
        <v>2.1</v>
      </c>
      <c r="AE21" s="105"/>
      <c r="AF21" s="105"/>
      <c r="AG21" s="105"/>
      <c r="AH21" s="105"/>
      <c r="AI21" s="105"/>
      <c r="AJ21" s="105"/>
      <c r="AK21" s="105"/>
    </row>
    <row r="22" spans="1:37" ht="22.7" customHeight="1">
      <c r="A22" s="98" t="s">
        <v>71</v>
      </c>
      <c r="B22" s="98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AE22" s="105"/>
      <c r="AF22" s="105"/>
      <c r="AG22" s="105"/>
      <c r="AH22" s="105"/>
      <c r="AI22" s="105"/>
      <c r="AJ22" s="105"/>
      <c r="AK22" s="105"/>
    </row>
    <row r="23" spans="1:37">
      <c r="A23" s="100" t="s">
        <v>74</v>
      </c>
      <c r="B23" s="100"/>
      <c r="C23" s="100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E23" s="105"/>
      <c r="AF23" s="105"/>
      <c r="AG23" s="105"/>
      <c r="AH23" s="105"/>
      <c r="AI23" s="105"/>
      <c r="AJ23" s="105"/>
      <c r="AK23" s="105"/>
    </row>
    <row r="24" spans="1:37">
      <c r="Z24" s="99"/>
      <c r="AA24" s="99"/>
      <c r="AB24" s="99"/>
      <c r="AC24" s="99"/>
      <c r="AE24" s="105"/>
      <c r="AF24" s="105"/>
      <c r="AG24" s="105"/>
      <c r="AH24" s="105"/>
      <c r="AI24" s="105"/>
      <c r="AJ24" s="105"/>
      <c r="AK24" s="105"/>
    </row>
    <row r="25" spans="1:37">
      <c r="AE25" s="105"/>
      <c r="AF25" s="105"/>
      <c r="AG25" s="105"/>
      <c r="AH25" s="105"/>
      <c r="AI25" s="105"/>
      <c r="AJ25" s="105"/>
      <c r="AK25" s="105"/>
    </row>
    <row r="26" spans="1:37">
      <c r="AE26" s="105"/>
      <c r="AF26" s="105"/>
      <c r="AG26" s="105"/>
      <c r="AH26" s="105"/>
      <c r="AI26" s="105"/>
      <c r="AJ26" s="105"/>
      <c r="AK26" s="105"/>
    </row>
    <row r="27" spans="1:37" ht="18">
      <c r="A27" s="117"/>
      <c r="AE27" s="105"/>
      <c r="AF27" s="105"/>
      <c r="AG27" s="105"/>
      <c r="AH27" s="105"/>
      <c r="AI27" s="105"/>
      <c r="AJ27" s="105"/>
      <c r="AK27" s="105"/>
    </row>
    <row r="28" spans="1:37">
      <c r="AE28" s="105"/>
      <c r="AF28" s="105"/>
      <c r="AG28" s="105"/>
      <c r="AH28" s="105"/>
      <c r="AI28" s="105"/>
      <c r="AJ28" s="105"/>
      <c r="AK28" s="105"/>
    </row>
    <row r="29" spans="1:37" ht="23.25">
      <c r="A29" s="99"/>
      <c r="B29" s="118"/>
      <c r="AE29" s="105"/>
      <c r="AF29" s="105"/>
      <c r="AG29" s="105"/>
      <c r="AH29" s="105"/>
      <c r="AI29" s="105"/>
      <c r="AJ29" s="105"/>
      <c r="AK29" s="105"/>
    </row>
    <row r="30" spans="1:37">
      <c r="AE30" s="105"/>
      <c r="AF30" s="105"/>
      <c r="AG30" s="105"/>
      <c r="AH30" s="105"/>
      <c r="AI30" s="105"/>
      <c r="AJ30" s="105"/>
      <c r="AK30" s="105"/>
    </row>
    <row r="31" spans="1:37">
      <c r="AE31" s="105"/>
      <c r="AF31" s="105"/>
      <c r="AG31" s="105"/>
      <c r="AH31" s="105"/>
      <c r="AI31" s="105"/>
      <c r="AJ31" s="105"/>
      <c r="AK31" s="105"/>
    </row>
    <row r="36" spans="1:37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</row>
    <row r="37" spans="1:37" s="105" customFormat="1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AE37" s="77"/>
      <c r="AF37" s="77"/>
      <c r="AG37" s="77"/>
      <c r="AH37" s="77"/>
      <c r="AI37" s="77"/>
      <c r="AJ37" s="77"/>
      <c r="AK37" s="77"/>
    </row>
    <row r="38" spans="1:37" s="105" customFormat="1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19"/>
      <c r="AA38" s="119"/>
      <c r="AB38" s="119"/>
      <c r="AC38" s="119"/>
      <c r="AE38" s="77"/>
      <c r="AF38" s="77"/>
      <c r="AG38" s="77"/>
      <c r="AH38" s="77"/>
      <c r="AI38" s="77"/>
      <c r="AJ38" s="77"/>
      <c r="AK38" s="77"/>
    </row>
    <row r="39" spans="1:37" s="105" customFormat="1">
      <c r="A39" s="134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AE39" s="77"/>
      <c r="AF39" s="77"/>
      <c r="AG39" s="77"/>
      <c r="AH39" s="77"/>
      <c r="AI39" s="77"/>
      <c r="AJ39" s="77"/>
      <c r="AK39" s="77"/>
    </row>
    <row r="40" spans="1:37" s="105" customFormat="1" ht="60.75" customHeight="1">
      <c r="A40" s="84"/>
      <c r="B40" s="121"/>
      <c r="C40" s="121"/>
      <c r="D40" s="122"/>
      <c r="E40" s="122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AE40" s="77"/>
      <c r="AF40" s="77"/>
      <c r="AG40" s="77"/>
      <c r="AH40" s="77"/>
      <c r="AI40" s="77"/>
      <c r="AJ40" s="77"/>
      <c r="AK40" s="77"/>
    </row>
    <row r="41" spans="1:37" s="105" customFormat="1">
      <c r="A41" s="84"/>
      <c r="B41" s="121"/>
      <c r="C41" s="121"/>
      <c r="D41" s="122"/>
      <c r="E41" s="122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AE41" s="77"/>
      <c r="AF41" s="77"/>
      <c r="AG41" s="77"/>
      <c r="AH41" s="77"/>
      <c r="AI41" s="77"/>
      <c r="AJ41" s="77"/>
      <c r="AK41" s="77"/>
    </row>
    <row r="42" spans="1:37" s="105" customFormat="1">
      <c r="A42" s="84"/>
      <c r="B42" s="121"/>
      <c r="C42" s="121"/>
      <c r="D42" s="122"/>
      <c r="E42" s="122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AE42" s="77"/>
      <c r="AF42" s="77"/>
      <c r="AG42" s="77"/>
      <c r="AH42" s="77"/>
      <c r="AI42" s="77"/>
      <c r="AJ42" s="77"/>
      <c r="AK42" s="77"/>
    </row>
    <row r="43" spans="1:37" s="105" customFormat="1">
      <c r="A43" s="84"/>
      <c r="B43" s="121"/>
      <c r="C43" s="121"/>
      <c r="D43" s="122"/>
      <c r="E43" s="122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AE43" s="77"/>
      <c r="AF43" s="77"/>
      <c r="AG43" s="77"/>
      <c r="AH43" s="77"/>
      <c r="AI43" s="77"/>
      <c r="AJ43" s="77"/>
      <c r="AK43" s="77"/>
    </row>
    <row r="44" spans="1:37" s="105" customFormat="1">
      <c r="A44" s="84"/>
      <c r="B44" s="121"/>
      <c r="C44" s="121"/>
      <c r="D44" s="122"/>
      <c r="E44" s="122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AE44" s="77"/>
      <c r="AF44" s="77"/>
      <c r="AG44" s="77"/>
      <c r="AH44" s="77"/>
      <c r="AI44" s="77"/>
      <c r="AJ44" s="77"/>
      <c r="AK44" s="77"/>
    </row>
    <row r="45" spans="1:37" s="105" customFormat="1">
      <c r="A45" s="84"/>
      <c r="B45" s="121"/>
      <c r="C45" s="121"/>
      <c r="D45" s="122"/>
      <c r="E45" s="122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AE45" s="77"/>
      <c r="AF45" s="77"/>
      <c r="AG45" s="77"/>
      <c r="AH45" s="77"/>
      <c r="AI45" s="77"/>
      <c r="AJ45" s="77"/>
      <c r="AK45" s="77"/>
    </row>
    <row r="46" spans="1:37" s="105" customFormat="1">
      <c r="A46" s="84"/>
      <c r="B46" s="121"/>
      <c r="C46" s="121"/>
      <c r="D46" s="122"/>
      <c r="E46" s="122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AE46" s="77"/>
      <c r="AF46" s="77"/>
      <c r="AG46" s="77"/>
      <c r="AH46" s="77"/>
      <c r="AI46" s="77"/>
      <c r="AJ46" s="77"/>
      <c r="AK46" s="77"/>
    </row>
    <row r="47" spans="1:37" s="105" customFormat="1">
      <c r="A47" s="84"/>
      <c r="B47" s="121"/>
      <c r="C47" s="121"/>
      <c r="D47" s="122"/>
      <c r="E47" s="122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AE47" s="77"/>
      <c r="AF47" s="77"/>
      <c r="AG47" s="77"/>
      <c r="AH47" s="77"/>
      <c r="AI47" s="77"/>
      <c r="AJ47" s="77"/>
      <c r="AK47" s="77"/>
    </row>
    <row r="48" spans="1:37" s="105" customFormat="1">
      <c r="A48" s="84"/>
      <c r="B48" s="121"/>
      <c r="C48" s="121"/>
      <c r="D48" s="122"/>
      <c r="E48" s="122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AE48" s="77"/>
      <c r="AF48" s="77"/>
      <c r="AG48" s="77"/>
      <c r="AH48" s="77"/>
      <c r="AI48" s="77"/>
      <c r="AJ48" s="77"/>
      <c r="AK48" s="77"/>
    </row>
    <row r="49" spans="1:37" s="105" customFormat="1">
      <c r="A49" s="84"/>
      <c r="B49" s="121"/>
      <c r="C49" s="121"/>
      <c r="D49" s="122"/>
      <c r="E49" s="122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AE49" s="77"/>
      <c r="AF49" s="77"/>
      <c r="AG49" s="77"/>
      <c r="AH49" s="77"/>
      <c r="AI49" s="77"/>
      <c r="AJ49" s="77"/>
      <c r="AK49" s="77"/>
    </row>
    <row r="50" spans="1:37" s="105" customFormat="1">
      <c r="A50" s="84"/>
      <c r="B50" s="121"/>
      <c r="C50" s="121"/>
      <c r="D50" s="122"/>
      <c r="E50" s="122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AE50" s="77"/>
      <c r="AF50" s="77"/>
      <c r="AG50" s="77"/>
      <c r="AH50" s="77"/>
      <c r="AI50" s="77"/>
      <c r="AJ50" s="77"/>
      <c r="AK50" s="77"/>
    </row>
    <row r="51" spans="1:37" s="105" customFormat="1">
      <c r="A51" s="84"/>
      <c r="B51" s="121"/>
      <c r="C51" s="121"/>
      <c r="D51" s="122"/>
      <c r="E51" s="122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AE51" s="77"/>
      <c r="AF51" s="77"/>
      <c r="AG51" s="77"/>
      <c r="AH51" s="77"/>
      <c r="AI51" s="77"/>
      <c r="AJ51" s="77"/>
      <c r="AK51" s="77"/>
    </row>
    <row r="52" spans="1:37" s="105" customFormat="1">
      <c r="A52" s="84"/>
      <c r="B52" s="121"/>
      <c r="C52" s="121"/>
      <c r="D52" s="122"/>
      <c r="E52" s="122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AE52" s="77"/>
      <c r="AF52" s="77"/>
      <c r="AG52" s="77"/>
      <c r="AH52" s="77"/>
      <c r="AI52" s="77"/>
      <c r="AJ52" s="77"/>
      <c r="AK52" s="77"/>
    </row>
    <row r="53" spans="1:37" s="105" customFormat="1">
      <c r="A53" s="84"/>
      <c r="B53" s="121"/>
      <c r="C53" s="123"/>
      <c r="D53" s="122"/>
      <c r="E53" s="122"/>
      <c r="F53" s="89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AE53" s="77"/>
      <c r="AF53" s="77"/>
      <c r="AG53" s="77"/>
      <c r="AH53" s="77"/>
      <c r="AI53" s="77"/>
      <c r="AJ53" s="77"/>
      <c r="AK53" s="77"/>
    </row>
    <row r="54" spans="1:37" s="105" customFormat="1">
      <c r="A54" s="124"/>
      <c r="B54" s="124"/>
      <c r="C54" s="124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AE54" s="77"/>
      <c r="AF54" s="77"/>
      <c r="AG54" s="77"/>
      <c r="AH54" s="77"/>
      <c r="AI54" s="77"/>
      <c r="AJ54" s="77"/>
      <c r="AK54" s="77"/>
    </row>
    <row r="55" spans="1:37" s="105" customFormat="1">
      <c r="A55" s="126"/>
      <c r="B55" s="126"/>
      <c r="C55" s="126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E55" s="77"/>
      <c r="AF55" s="77"/>
      <c r="AG55" s="77"/>
      <c r="AH55" s="77"/>
      <c r="AI55" s="77"/>
      <c r="AJ55" s="77"/>
      <c r="AK55" s="77"/>
    </row>
    <row r="56" spans="1:37" s="105" customForma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125"/>
      <c r="AA56" s="125"/>
      <c r="AB56" s="125"/>
      <c r="AC56" s="125"/>
      <c r="AE56" s="77"/>
      <c r="AF56" s="77"/>
      <c r="AG56" s="77"/>
      <c r="AH56" s="77"/>
      <c r="AI56" s="77"/>
      <c r="AJ56" s="77"/>
      <c r="AK56" s="77"/>
    </row>
  </sheetData>
  <sheetProtection selectLockedCells="1" selectUnlockedCells="1"/>
  <mergeCells count="27">
    <mergeCell ref="A5:AC5"/>
    <mergeCell ref="A6:A7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A38:A39"/>
    <mergeCell ref="B38:C38"/>
    <mergeCell ref="D38:E38"/>
    <mergeCell ref="F38:G38"/>
    <mergeCell ref="H38:I38"/>
    <mergeCell ref="J38:K38"/>
    <mergeCell ref="X38:Y38"/>
    <mergeCell ref="L38:M38"/>
    <mergeCell ref="N38:O38"/>
    <mergeCell ref="P38:Q38"/>
    <mergeCell ref="R38:S38"/>
    <mergeCell ref="T38:U38"/>
    <mergeCell ref="V38:W38"/>
  </mergeCells>
  <pageMargins left="0" right="0" top="0" bottom="0" header="0" footer="0"/>
  <pageSetup paperSize="9" scale="80" firstPageNumber="0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5536"/>
  <sheetViews>
    <sheetView showGridLines="0" topLeftCell="B1" workbookViewId="0">
      <selection activeCell="B1" sqref="B1:C1048576"/>
    </sheetView>
  </sheetViews>
  <sheetFormatPr defaultRowHeight="13.7" customHeight="1"/>
  <cols>
    <col min="1" max="2" width="9.140625" style="51"/>
    <col min="3" max="5" width="10.5703125" style="75" customWidth="1"/>
    <col min="6" max="6" width="2.7109375" style="75" customWidth="1"/>
    <col min="7" max="9" width="10.5703125" style="51" customWidth="1"/>
    <col min="10" max="10" width="2.7109375" style="51" customWidth="1"/>
    <col min="11" max="13" width="10.5703125" style="51" customWidth="1"/>
    <col min="14" max="14" width="10.28515625" style="76" customWidth="1"/>
    <col min="15" max="15" width="9.140625" style="34"/>
    <col min="16" max="16" width="10.5703125" style="34" customWidth="1"/>
    <col min="17" max="16384" width="9.140625" style="34"/>
  </cols>
  <sheetData>
    <row r="2" spans="1:21" ht="15" customHeight="1">
      <c r="B2" s="136" t="s">
        <v>75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52"/>
      <c r="R2" s="52"/>
      <c r="S2" s="52"/>
      <c r="T2" s="52"/>
      <c r="U2" s="52"/>
    </row>
    <row r="3" spans="1:21" ht="43.5" customHeight="1">
      <c r="B3" s="53"/>
      <c r="C3" s="137" t="s">
        <v>59</v>
      </c>
      <c r="D3" s="137"/>
      <c r="E3" s="137"/>
      <c r="F3" s="54"/>
      <c r="G3" s="137" t="s">
        <v>60</v>
      </c>
      <c r="H3" s="137"/>
      <c r="I3" s="137"/>
      <c r="J3" s="53"/>
      <c r="K3" s="137" t="s">
        <v>61</v>
      </c>
      <c r="L3" s="137"/>
      <c r="M3" s="137"/>
      <c r="N3" s="137" t="s">
        <v>62</v>
      </c>
      <c r="O3" s="137"/>
      <c r="P3" s="137"/>
    </row>
    <row r="4" spans="1:21" ht="32.25" customHeight="1">
      <c r="B4" s="55" t="s">
        <v>63</v>
      </c>
      <c r="C4" s="56" t="s">
        <v>64</v>
      </c>
      <c r="D4" s="56" t="s">
        <v>65</v>
      </c>
      <c r="E4" s="56" t="s">
        <v>66</v>
      </c>
      <c r="F4" s="56"/>
      <c r="G4" s="56" t="s">
        <v>64</v>
      </c>
      <c r="H4" s="56" t="s">
        <v>65</v>
      </c>
      <c r="I4" s="56" t="s">
        <v>66</v>
      </c>
      <c r="J4" s="57"/>
      <c r="K4" s="56" t="s">
        <v>64</v>
      </c>
      <c r="L4" s="56" t="s">
        <v>65</v>
      </c>
      <c r="M4" s="56" t="s">
        <v>66</v>
      </c>
      <c r="N4" s="56" t="s">
        <v>64</v>
      </c>
      <c r="O4" s="56" t="s">
        <v>65</v>
      </c>
      <c r="P4" s="56" t="s">
        <v>66</v>
      </c>
    </row>
    <row r="5" spans="1:21" ht="15" hidden="1" customHeight="1">
      <c r="A5" s="58">
        <v>177</v>
      </c>
      <c r="B5" s="59">
        <v>41883</v>
      </c>
      <c r="C5" s="60">
        <v>115.9</v>
      </c>
      <c r="D5" s="61">
        <v>115.9</v>
      </c>
      <c r="E5" s="61"/>
      <c r="F5" s="61"/>
      <c r="G5" s="61">
        <v>137.9</v>
      </c>
      <c r="H5" s="61">
        <v>137.9</v>
      </c>
      <c r="I5" s="61"/>
      <c r="J5" s="62"/>
      <c r="K5" s="61">
        <v>108.9</v>
      </c>
      <c r="L5" s="61">
        <v>108.9</v>
      </c>
      <c r="M5" s="61"/>
      <c r="N5" s="61">
        <v>124.4</v>
      </c>
      <c r="O5" s="61">
        <v>124.4</v>
      </c>
      <c r="P5" s="61"/>
    </row>
    <row r="6" spans="1:21" ht="15" hidden="1" customHeight="1">
      <c r="A6" s="58">
        <v>178</v>
      </c>
      <c r="B6" s="59">
        <v>41913</v>
      </c>
      <c r="C6" s="60">
        <v>116.5</v>
      </c>
      <c r="D6" s="60">
        <v>116.2</v>
      </c>
      <c r="E6" s="61"/>
      <c r="F6" s="61"/>
      <c r="G6" s="61">
        <v>139</v>
      </c>
      <c r="H6" s="61">
        <v>139</v>
      </c>
      <c r="I6" s="61"/>
      <c r="J6" s="62"/>
      <c r="K6" s="61">
        <v>110.6</v>
      </c>
      <c r="L6" s="61">
        <v>110.6</v>
      </c>
      <c r="M6" s="61"/>
      <c r="N6" s="61">
        <v>125.6</v>
      </c>
      <c r="O6" s="61">
        <v>125.6</v>
      </c>
      <c r="P6" s="61"/>
    </row>
    <row r="7" spans="1:21" ht="16.5" hidden="1" customHeight="1">
      <c r="A7" s="58">
        <v>179</v>
      </c>
      <c r="B7" s="59">
        <v>41944</v>
      </c>
      <c r="C7" s="60">
        <v>116.8</v>
      </c>
      <c r="D7" s="60">
        <v>116.39999999999999</v>
      </c>
      <c r="E7" s="61"/>
      <c r="F7" s="61"/>
      <c r="G7" s="61">
        <v>140.5</v>
      </c>
      <c r="H7" s="61">
        <v>139.13333333333333</v>
      </c>
      <c r="I7" s="61"/>
      <c r="J7" s="62"/>
      <c r="K7" s="61">
        <v>112.3</v>
      </c>
      <c r="L7" s="61">
        <v>110.60000000000001</v>
      </c>
      <c r="M7" s="61"/>
      <c r="N7" s="61">
        <v>129.1</v>
      </c>
      <c r="O7" s="61">
        <v>126.36666666666667</v>
      </c>
      <c r="P7" s="61"/>
    </row>
    <row r="8" spans="1:21" ht="16.5" customHeight="1">
      <c r="A8" s="58">
        <v>180</v>
      </c>
      <c r="B8" s="63">
        <v>41974</v>
      </c>
      <c r="C8" s="60">
        <v>115.2</v>
      </c>
      <c r="D8" s="60">
        <v>116.16666666666667</v>
      </c>
      <c r="E8" s="60">
        <v>-0.2</v>
      </c>
      <c r="F8" s="64"/>
      <c r="G8" s="60">
        <v>139.30000000000001</v>
      </c>
      <c r="H8" s="60">
        <v>139.6</v>
      </c>
      <c r="I8" s="60">
        <v>0.3</v>
      </c>
      <c r="J8" s="65"/>
      <c r="K8" s="60">
        <v>107.7</v>
      </c>
      <c r="L8" s="60">
        <v>110.19999999999999</v>
      </c>
      <c r="M8" s="60">
        <v>-0.4</v>
      </c>
      <c r="N8" s="60">
        <v>123.9</v>
      </c>
      <c r="O8" s="60">
        <v>126.2</v>
      </c>
      <c r="P8" s="60">
        <v>-0.1</v>
      </c>
    </row>
    <row r="9" spans="1:21" ht="16.5" customHeight="1">
      <c r="A9" s="58">
        <v>181</v>
      </c>
      <c r="B9" s="63">
        <v>42005</v>
      </c>
      <c r="C9" s="60">
        <v>115.7</v>
      </c>
      <c r="D9" s="60">
        <v>115.89999999999999</v>
      </c>
      <c r="E9" s="60">
        <v>-0.2</v>
      </c>
      <c r="F9" s="64"/>
      <c r="G9" s="60">
        <v>140.4</v>
      </c>
      <c r="H9" s="60">
        <v>140.06666666666669</v>
      </c>
      <c r="I9" s="60">
        <v>0.3</v>
      </c>
      <c r="J9" s="65"/>
      <c r="K9" s="60">
        <v>107.8</v>
      </c>
      <c r="L9" s="60">
        <v>109.26666666666667</v>
      </c>
      <c r="M9" s="60">
        <v>-0.8</v>
      </c>
      <c r="N9" s="60">
        <v>124.5</v>
      </c>
      <c r="O9" s="60">
        <v>125.83333333333333</v>
      </c>
      <c r="P9" s="60">
        <v>-0.3</v>
      </c>
    </row>
    <row r="10" spans="1:21" ht="16.5" customHeight="1">
      <c r="A10" s="58">
        <v>182</v>
      </c>
      <c r="B10" s="63">
        <v>42036</v>
      </c>
      <c r="C10" s="60">
        <v>114.4</v>
      </c>
      <c r="D10" s="60">
        <v>115.10000000000001</v>
      </c>
      <c r="E10" s="60">
        <v>-0.7</v>
      </c>
      <c r="F10" s="64"/>
      <c r="G10" s="60">
        <v>140.19999999999999</v>
      </c>
      <c r="H10" s="60">
        <v>139.96666666666667</v>
      </c>
      <c r="I10" s="60">
        <v>-0.1</v>
      </c>
      <c r="J10" s="65"/>
      <c r="K10" s="60">
        <v>105.7</v>
      </c>
      <c r="L10" s="60">
        <v>107.06666666666666</v>
      </c>
      <c r="M10" s="60">
        <v>-2</v>
      </c>
      <c r="N10" s="60">
        <v>123.5</v>
      </c>
      <c r="O10" s="60">
        <v>123.96666666666665</v>
      </c>
      <c r="P10" s="60">
        <v>-1.5</v>
      </c>
    </row>
    <row r="11" spans="1:21" ht="16.5" customHeight="1">
      <c r="A11" s="58">
        <v>183</v>
      </c>
      <c r="B11" s="63">
        <v>42064</v>
      </c>
      <c r="C11" s="60">
        <v>113.7</v>
      </c>
      <c r="D11" s="60">
        <v>114.60000000000001</v>
      </c>
      <c r="E11" s="60">
        <v>-0.4</v>
      </c>
      <c r="F11" s="64"/>
      <c r="G11" s="60">
        <v>139.80000000000001</v>
      </c>
      <c r="H11" s="60">
        <v>140.13333333333335</v>
      </c>
      <c r="I11" s="60">
        <v>0.1</v>
      </c>
      <c r="J11" s="65"/>
      <c r="K11" s="60">
        <v>103.7</v>
      </c>
      <c r="L11" s="60">
        <v>105.73333333333333</v>
      </c>
      <c r="M11" s="60">
        <v>-1.2</v>
      </c>
      <c r="N11" s="60">
        <v>121.8</v>
      </c>
      <c r="O11" s="60">
        <v>123.26666666666667</v>
      </c>
      <c r="P11" s="60">
        <v>-0.6</v>
      </c>
    </row>
    <row r="12" spans="1:21" ht="16.5" customHeight="1">
      <c r="A12" s="58">
        <v>184</v>
      </c>
      <c r="B12" s="63">
        <v>42095</v>
      </c>
      <c r="C12" s="60">
        <v>112.5</v>
      </c>
      <c r="D12" s="60">
        <v>113.53333333333335</v>
      </c>
      <c r="E12" s="60">
        <v>-0.9</v>
      </c>
      <c r="F12" s="64"/>
      <c r="G12" s="60">
        <v>139.6</v>
      </c>
      <c r="H12" s="60">
        <v>139.86666666666667</v>
      </c>
      <c r="I12" s="60">
        <v>-0.2</v>
      </c>
      <c r="J12" s="65"/>
      <c r="K12" s="60">
        <v>103.5</v>
      </c>
      <c r="L12" s="60">
        <v>104.3</v>
      </c>
      <c r="M12" s="60">
        <v>-1.4</v>
      </c>
      <c r="N12" s="60">
        <v>122.2</v>
      </c>
      <c r="O12" s="60">
        <v>122.5</v>
      </c>
      <c r="P12" s="60">
        <v>-0.6</v>
      </c>
    </row>
    <row r="13" spans="1:21" ht="16.5" customHeight="1">
      <c r="A13" s="58">
        <v>185</v>
      </c>
      <c r="B13" s="63">
        <v>42125</v>
      </c>
      <c r="C13" s="60">
        <v>111.8</v>
      </c>
      <c r="D13" s="60">
        <v>112.66666666666667</v>
      </c>
      <c r="E13" s="60">
        <v>-0.8</v>
      </c>
      <c r="F13" s="64"/>
      <c r="G13" s="60">
        <v>139.9</v>
      </c>
      <c r="H13" s="60">
        <v>139.76666666666665</v>
      </c>
      <c r="I13" s="60">
        <v>-0.1</v>
      </c>
      <c r="J13" s="65"/>
      <c r="K13" s="60">
        <v>101.5</v>
      </c>
      <c r="L13" s="60">
        <v>102.89999999999999</v>
      </c>
      <c r="M13" s="60">
        <v>-1.3</v>
      </c>
      <c r="N13" s="60">
        <v>121.1</v>
      </c>
      <c r="O13" s="60">
        <v>121.7</v>
      </c>
      <c r="P13" s="60">
        <v>-0.7</v>
      </c>
    </row>
    <row r="14" spans="1:21" ht="16.5" customHeight="1">
      <c r="A14" s="58">
        <v>186</v>
      </c>
      <c r="B14" s="63">
        <v>42156</v>
      </c>
      <c r="C14" s="60">
        <v>110.8</v>
      </c>
      <c r="D14" s="60">
        <v>111.7</v>
      </c>
      <c r="E14" s="60">
        <v>-0.9</v>
      </c>
      <c r="F14" s="64"/>
      <c r="G14" s="60">
        <v>139.9</v>
      </c>
      <c r="H14" s="60">
        <v>139.79999999999998</v>
      </c>
      <c r="I14" s="60">
        <v>0</v>
      </c>
      <c r="J14" s="65"/>
      <c r="K14" s="60">
        <v>100.2</v>
      </c>
      <c r="L14" s="60">
        <v>101.73333333333333</v>
      </c>
      <c r="M14" s="60">
        <v>-1.1000000000000001</v>
      </c>
      <c r="N14" s="60">
        <v>121</v>
      </c>
      <c r="O14" s="60">
        <v>121.43333333333334</v>
      </c>
      <c r="P14" s="60">
        <v>-0.2</v>
      </c>
    </row>
    <row r="15" spans="1:21" ht="16.5" customHeight="1">
      <c r="A15" s="58">
        <v>187</v>
      </c>
      <c r="B15" s="63">
        <v>42186</v>
      </c>
      <c r="C15" s="60">
        <v>109.4</v>
      </c>
      <c r="D15" s="60">
        <v>110.66666666666667</v>
      </c>
      <c r="E15" s="60">
        <v>-0.9</v>
      </c>
      <c r="F15" s="64"/>
      <c r="G15" s="60">
        <v>139.4</v>
      </c>
      <c r="H15" s="60">
        <v>139.73333333333335</v>
      </c>
      <c r="I15" s="60">
        <v>0</v>
      </c>
      <c r="J15" s="65"/>
      <c r="K15" s="60">
        <v>100.7</v>
      </c>
      <c r="L15" s="60">
        <v>100.8</v>
      </c>
      <c r="M15" s="60">
        <v>-0.9</v>
      </c>
      <c r="N15" s="60">
        <v>121.7</v>
      </c>
      <c r="O15" s="60">
        <v>121.26666666666667</v>
      </c>
      <c r="P15" s="60">
        <v>-0.1</v>
      </c>
    </row>
    <row r="16" spans="1:21" ht="16.5" customHeight="1">
      <c r="A16" s="58">
        <v>188</v>
      </c>
      <c r="B16" s="63">
        <v>42217</v>
      </c>
      <c r="C16" s="60">
        <v>108.5</v>
      </c>
      <c r="D16" s="60">
        <v>109.56666666666666</v>
      </c>
      <c r="E16" s="60">
        <v>-1</v>
      </c>
      <c r="F16" s="64"/>
      <c r="G16" s="60">
        <v>139.30000000000001</v>
      </c>
      <c r="H16" s="60">
        <v>139.53333333333333</v>
      </c>
      <c r="I16" s="60">
        <v>-0.1</v>
      </c>
      <c r="J16" s="65"/>
      <c r="K16" s="60">
        <v>99</v>
      </c>
      <c r="L16" s="60">
        <v>99.966666666666654</v>
      </c>
      <c r="M16" s="60">
        <v>-0.8</v>
      </c>
      <c r="N16" s="60">
        <v>121.1</v>
      </c>
      <c r="O16" s="60">
        <v>121.26666666666665</v>
      </c>
      <c r="P16" s="60">
        <v>0</v>
      </c>
      <c r="Q16" s="66"/>
    </row>
    <row r="17" spans="1:17" ht="16.5" customHeight="1">
      <c r="A17" s="58">
        <v>189</v>
      </c>
      <c r="B17" s="63">
        <v>42248</v>
      </c>
      <c r="C17" s="60">
        <v>108.3</v>
      </c>
      <c r="D17" s="60">
        <v>108.73333333333333</v>
      </c>
      <c r="E17" s="60">
        <v>-0.8</v>
      </c>
      <c r="F17" s="64"/>
      <c r="G17" s="60">
        <v>140</v>
      </c>
      <c r="H17" s="60">
        <v>139.56666666666669</v>
      </c>
      <c r="I17" s="60">
        <v>0</v>
      </c>
      <c r="J17" s="65"/>
      <c r="K17" s="60">
        <v>97.3</v>
      </c>
      <c r="L17" s="60">
        <v>99</v>
      </c>
      <c r="M17" s="60">
        <v>-1</v>
      </c>
      <c r="N17" s="60">
        <v>119.8</v>
      </c>
      <c r="O17" s="60">
        <v>120.86666666666667</v>
      </c>
      <c r="P17" s="60">
        <v>-0.3</v>
      </c>
      <c r="Q17" s="66"/>
    </row>
    <row r="18" spans="1:17" ht="16.5" customHeight="1">
      <c r="A18" s="58">
        <v>190</v>
      </c>
      <c r="B18" s="63">
        <v>42278</v>
      </c>
      <c r="C18" s="60">
        <v>108.9</v>
      </c>
      <c r="D18" s="60">
        <v>108.56666666666668</v>
      </c>
      <c r="E18" s="60">
        <v>-0.2</v>
      </c>
      <c r="F18" s="64"/>
      <c r="G18" s="60">
        <v>142</v>
      </c>
      <c r="H18" s="60">
        <v>140.43333333333334</v>
      </c>
      <c r="I18" s="60">
        <v>0.6</v>
      </c>
      <c r="J18" s="65"/>
      <c r="K18" s="60">
        <v>96.9</v>
      </c>
      <c r="L18" s="60">
        <v>97.733333333333348</v>
      </c>
      <c r="M18" s="60">
        <v>-1.3</v>
      </c>
      <c r="N18" s="60">
        <v>120</v>
      </c>
      <c r="O18" s="60">
        <v>120.3</v>
      </c>
      <c r="P18" s="60">
        <v>-0.5</v>
      </c>
      <c r="Q18" s="66"/>
    </row>
    <row r="19" spans="1:17" ht="16.5" customHeight="1">
      <c r="A19" s="58">
        <v>191</v>
      </c>
      <c r="B19" s="63">
        <v>42309</v>
      </c>
      <c r="C19" s="60">
        <v>108.2</v>
      </c>
      <c r="D19" s="60">
        <v>108.46666666666665</v>
      </c>
      <c r="E19" s="60">
        <v>-0.1</v>
      </c>
      <c r="F19" s="64"/>
      <c r="G19" s="60">
        <v>143.4</v>
      </c>
      <c r="H19" s="60">
        <v>141.79999999999998</v>
      </c>
      <c r="I19" s="60">
        <v>1</v>
      </c>
      <c r="J19" s="65"/>
      <c r="K19" s="60">
        <v>97.1</v>
      </c>
      <c r="L19" s="60">
        <v>97.09999999999998</v>
      </c>
      <c r="M19" s="60">
        <v>-0.6</v>
      </c>
      <c r="N19" s="60">
        <v>121.2</v>
      </c>
      <c r="O19" s="60">
        <v>120.33333333333333</v>
      </c>
      <c r="P19" s="60">
        <v>0</v>
      </c>
      <c r="Q19" s="66"/>
    </row>
    <row r="20" spans="1:17" ht="16.5" customHeight="1">
      <c r="A20" s="58">
        <v>192</v>
      </c>
      <c r="B20" s="63">
        <v>42339</v>
      </c>
      <c r="C20" s="60">
        <v>106.8</v>
      </c>
      <c r="D20" s="60">
        <v>107.96666666666668</v>
      </c>
      <c r="E20" s="60">
        <v>-0.5</v>
      </c>
      <c r="F20" s="64"/>
      <c r="G20" s="60">
        <v>143.30000000000001</v>
      </c>
      <c r="H20" s="60">
        <v>142.9</v>
      </c>
      <c r="I20" s="60">
        <v>0.8</v>
      </c>
      <c r="J20" s="65"/>
      <c r="K20" s="60">
        <v>96</v>
      </c>
      <c r="L20" s="60">
        <v>96.666666666666671</v>
      </c>
      <c r="M20" s="60">
        <v>-0.4</v>
      </c>
      <c r="N20" s="60">
        <v>121</v>
      </c>
      <c r="O20" s="60">
        <v>120.73333333333333</v>
      </c>
      <c r="P20" s="60">
        <v>0.3</v>
      </c>
      <c r="Q20" s="66"/>
    </row>
    <row r="21" spans="1:17" ht="16.5" customHeight="1">
      <c r="A21" s="58">
        <v>193</v>
      </c>
      <c r="B21" s="63">
        <v>42370</v>
      </c>
      <c r="C21" s="60">
        <v>104.6</v>
      </c>
      <c r="D21" s="60">
        <v>106.53333333333335</v>
      </c>
      <c r="E21" s="60">
        <v>-1.3</v>
      </c>
      <c r="F21" s="64"/>
      <c r="G21" s="60">
        <v>143.1</v>
      </c>
      <c r="H21" s="60">
        <v>143.26666666666668</v>
      </c>
      <c r="I21" s="60">
        <v>0.3</v>
      </c>
      <c r="J21" s="65"/>
      <c r="K21" s="60">
        <v>94.2</v>
      </c>
      <c r="L21" s="60">
        <v>95.766666666666666</v>
      </c>
      <c r="M21" s="60">
        <v>-0.9</v>
      </c>
      <c r="N21" s="60">
        <v>119.8</v>
      </c>
      <c r="O21" s="60">
        <v>120.66666666666667</v>
      </c>
      <c r="P21" s="60">
        <v>-0.1</v>
      </c>
      <c r="Q21" s="66"/>
    </row>
    <row r="22" spans="1:17" ht="16.5" customHeight="1">
      <c r="A22" s="58">
        <v>194</v>
      </c>
      <c r="B22" s="63">
        <v>42401</v>
      </c>
      <c r="C22" s="60">
        <v>105.8</v>
      </c>
      <c r="D22" s="60">
        <v>105.73333333333333</v>
      </c>
      <c r="E22" s="60">
        <v>-0.8</v>
      </c>
      <c r="F22" s="64"/>
      <c r="G22" s="60">
        <v>145.19999999999999</v>
      </c>
      <c r="H22" s="60">
        <v>143.86666666666665</v>
      </c>
      <c r="I22" s="60">
        <v>0.4</v>
      </c>
      <c r="J22" s="65"/>
      <c r="K22" s="60">
        <v>96</v>
      </c>
      <c r="L22" s="60">
        <v>95.399999999999991</v>
      </c>
      <c r="M22" s="60">
        <v>-0.4</v>
      </c>
      <c r="N22" s="60">
        <v>122.6</v>
      </c>
      <c r="O22" s="60">
        <v>121.13333333333333</v>
      </c>
      <c r="P22" s="60">
        <v>0.4</v>
      </c>
      <c r="Q22" s="66"/>
    </row>
    <row r="23" spans="1:17" ht="16.5" customHeight="1">
      <c r="A23" s="58">
        <v>195</v>
      </c>
      <c r="B23" s="63">
        <v>42430</v>
      </c>
      <c r="C23" s="60">
        <v>104.7</v>
      </c>
      <c r="D23" s="60">
        <v>105.03333333333332</v>
      </c>
      <c r="E23" s="60">
        <v>-0.7</v>
      </c>
      <c r="F23" s="64"/>
      <c r="G23" s="60">
        <v>145</v>
      </c>
      <c r="H23" s="60">
        <v>144.43333333333331</v>
      </c>
      <c r="I23" s="60">
        <v>0.4</v>
      </c>
      <c r="J23" s="65"/>
      <c r="K23" s="60">
        <v>94.2</v>
      </c>
      <c r="L23" s="60">
        <v>94.8</v>
      </c>
      <c r="M23" s="60">
        <v>-0.6</v>
      </c>
      <c r="N23" s="60">
        <v>121.1</v>
      </c>
      <c r="O23" s="60">
        <v>121.16666666666667</v>
      </c>
      <c r="P23" s="60">
        <v>0</v>
      </c>
      <c r="Q23" s="66"/>
    </row>
    <row r="24" spans="1:17" ht="16.5" customHeight="1">
      <c r="A24" s="58">
        <v>196</v>
      </c>
      <c r="B24" s="63">
        <v>42461</v>
      </c>
      <c r="C24" s="60">
        <v>105</v>
      </c>
      <c r="D24" s="60">
        <v>105.16666666666667</v>
      </c>
      <c r="E24" s="60">
        <v>0.1</v>
      </c>
      <c r="F24" s="64"/>
      <c r="G24" s="60">
        <v>146.30000000000001</v>
      </c>
      <c r="H24" s="60">
        <v>145.5</v>
      </c>
      <c r="I24" s="60">
        <v>0.7</v>
      </c>
      <c r="J24" s="65"/>
      <c r="K24" s="60">
        <v>92.8</v>
      </c>
      <c r="L24" s="60">
        <v>94.333333333333329</v>
      </c>
      <c r="M24" s="60">
        <v>-0.5</v>
      </c>
      <c r="N24" s="60">
        <v>120.3</v>
      </c>
      <c r="O24" s="60">
        <v>121.33333333333333</v>
      </c>
      <c r="P24" s="60">
        <v>0.1</v>
      </c>
      <c r="Q24" s="66"/>
    </row>
    <row r="25" spans="1:17" ht="16.5" customHeight="1">
      <c r="A25" s="58">
        <v>197</v>
      </c>
      <c r="B25" s="63">
        <v>42491</v>
      </c>
      <c r="C25" s="60">
        <v>104.1</v>
      </c>
      <c r="D25" s="60">
        <v>104.59999999999998</v>
      </c>
      <c r="E25" s="60">
        <v>-0.5</v>
      </c>
      <c r="F25" s="64"/>
      <c r="G25" s="60">
        <v>146.1</v>
      </c>
      <c r="H25" s="60">
        <v>145.79999999999998</v>
      </c>
      <c r="I25" s="60">
        <v>0.2</v>
      </c>
      <c r="J25" s="65"/>
      <c r="K25" s="60">
        <v>92.4</v>
      </c>
      <c r="L25" s="60">
        <v>93.133333333333326</v>
      </c>
      <c r="M25" s="60">
        <v>-1.3</v>
      </c>
      <c r="N25" s="60">
        <v>120.8</v>
      </c>
      <c r="O25" s="60">
        <v>120.73333333333333</v>
      </c>
      <c r="P25" s="60">
        <v>-0.5</v>
      </c>
      <c r="Q25" s="66"/>
    </row>
    <row r="26" spans="1:17" ht="16.5" customHeight="1">
      <c r="A26" s="58">
        <v>198</v>
      </c>
      <c r="B26" s="63">
        <v>42522</v>
      </c>
      <c r="C26" s="60">
        <v>104.2</v>
      </c>
      <c r="D26" s="60">
        <v>104.43333333333334</v>
      </c>
      <c r="E26" s="60">
        <v>-0.2</v>
      </c>
      <c r="F26" s="64"/>
      <c r="G26" s="60">
        <v>147.69999999999999</v>
      </c>
      <c r="H26" s="60">
        <v>146.69999999999999</v>
      </c>
      <c r="I26" s="60">
        <v>0.6</v>
      </c>
      <c r="J26" s="65"/>
      <c r="K26" s="60">
        <v>92.2</v>
      </c>
      <c r="L26" s="60">
        <v>92.466666666666654</v>
      </c>
      <c r="M26" s="60">
        <v>-0.7</v>
      </c>
      <c r="N26" s="60">
        <v>120.7</v>
      </c>
      <c r="O26" s="60">
        <v>120.60000000000001</v>
      </c>
      <c r="P26" s="60">
        <v>-0.1</v>
      </c>
      <c r="Q26" s="66"/>
    </row>
    <row r="27" spans="1:17" ht="16.5" customHeight="1">
      <c r="A27" s="58">
        <v>199</v>
      </c>
      <c r="B27" s="63">
        <v>42552</v>
      </c>
      <c r="C27" s="60">
        <v>103.5</v>
      </c>
      <c r="D27" s="60">
        <v>103.93333333333334</v>
      </c>
      <c r="E27" s="60">
        <v>-0.5</v>
      </c>
      <c r="F27" s="64"/>
      <c r="G27" s="60">
        <v>148.19999999999999</v>
      </c>
      <c r="H27" s="60">
        <v>147.33333333333331</v>
      </c>
      <c r="I27" s="60">
        <v>0.4</v>
      </c>
      <c r="J27" s="65"/>
      <c r="K27" s="60">
        <v>91.3</v>
      </c>
      <c r="L27" s="60">
        <v>91.966666666666683</v>
      </c>
      <c r="M27" s="60">
        <v>-0.5</v>
      </c>
      <c r="N27" s="60">
        <v>121.1</v>
      </c>
      <c r="O27" s="60">
        <v>120.86666666666667</v>
      </c>
      <c r="P27" s="60">
        <v>0.2</v>
      </c>
      <c r="Q27" s="66"/>
    </row>
    <row r="28" spans="1:17" ht="16.5" customHeight="1">
      <c r="A28" s="58">
        <v>200</v>
      </c>
      <c r="B28" s="63">
        <v>42583</v>
      </c>
      <c r="C28" s="60">
        <v>102.8</v>
      </c>
      <c r="D28" s="60">
        <v>103.5</v>
      </c>
      <c r="E28" s="60">
        <v>-0.4</v>
      </c>
      <c r="F28" s="64"/>
      <c r="G28" s="60">
        <v>148.5</v>
      </c>
      <c r="H28" s="60">
        <v>148.13333333333333</v>
      </c>
      <c r="I28" s="60">
        <v>0.5</v>
      </c>
      <c r="J28" s="65"/>
      <c r="K28" s="60">
        <v>89.3</v>
      </c>
      <c r="L28" s="60">
        <v>90.933333333333337</v>
      </c>
      <c r="M28" s="60">
        <v>-1.1000000000000001</v>
      </c>
      <c r="N28" s="60">
        <v>119.8</v>
      </c>
      <c r="O28" s="60">
        <v>120.53333333333335</v>
      </c>
      <c r="P28" s="60">
        <v>-0.3</v>
      </c>
      <c r="Q28" s="66"/>
    </row>
    <row r="29" spans="1:17" ht="16.5" customHeight="1">
      <c r="A29" s="58">
        <v>201</v>
      </c>
      <c r="B29" s="63">
        <v>42614</v>
      </c>
      <c r="C29" s="60">
        <v>101.9</v>
      </c>
      <c r="D29" s="60">
        <v>102.73333333333335</v>
      </c>
      <c r="E29" s="60">
        <v>-0.7</v>
      </c>
      <c r="F29" s="64"/>
      <c r="G29" s="60">
        <v>147.9</v>
      </c>
      <c r="H29" s="60">
        <v>148.20000000000002</v>
      </c>
      <c r="I29" s="60">
        <v>0</v>
      </c>
      <c r="J29" s="65"/>
      <c r="K29" s="60">
        <v>89.6</v>
      </c>
      <c r="L29" s="60">
        <v>90.066666666666663</v>
      </c>
      <c r="M29" s="60">
        <v>-1</v>
      </c>
      <c r="N29" s="60">
        <v>119.9</v>
      </c>
      <c r="O29" s="60">
        <v>120.26666666666665</v>
      </c>
      <c r="P29" s="60">
        <v>-0.2</v>
      </c>
      <c r="Q29" s="66"/>
    </row>
    <row r="30" spans="1:17" ht="16.5" customHeight="1">
      <c r="A30" s="58">
        <v>202</v>
      </c>
      <c r="B30" s="63">
        <v>42644</v>
      </c>
      <c r="C30" s="60">
        <v>101.5</v>
      </c>
      <c r="D30" s="60">
        <v>102.06666666666666</v>
      </c>
      <c r="E30" s="60">
        <v>-0.6</v>
      </c>
      <c r="F30" s="64"/>
      <c r="G30" s="60">
        <v>146.80000000000001</v>
      </c>
      <c r="H30" s="60">
        <v>147.73333333333332</v>
      </c>
      <c r="I30" s="60">
        <v>-0.3</v>
      </c>
      <c r="J30" s="65"/>
      <c r="K30" s="60">
        <v>89.2</v>
      </c>
      <c r="L30" s="60">
        <v>89.36666666666666</v>
      </c>
      <c r="M30" s="67">
        <v>-0.8</v>
      </c>
      <c r="N30" s="60">
        <v>119.4</v>
      </c>
      <c r="O30" s="60">
        <v>119.7</v>
      </c>
      <c r="P30" s="60">
        <v>-0.5</v>
      </c>
      <c r="Q30" s="66"/>
    </row>
    <row r="31" spans="1:17" ht="16.5" customHeight="1">
      <c r="A31" s="58">
        <v>203</v>
      </c>
      <c r="B31" s="63">
        <v>42675</v>
      </c>
      <c r="C31" s="60">
        <v>102.5</v>
      </c>
      <c r="D31" s="60">
        <v>101.96666666666665</v>
      </c>
      <c r="E31" s="60">
        <v>-0.1</v>
      </c>
      <c r="F31" s="64"/>
      <c r="G31" s="60">
        <v>147.69999999999999</v>
      </c>
      <c r="H31" s="60">
        <v>147.46666666666667</v>
      </c>
      <c r="I31" s="60">
        <v>-0.2</v>
      </c>
      <c r="J31" s="65"/>
      <c r="K31" s="60">
        <v>89.4</v>
      </c>
      <c r="L31" s="60">
        <v>89.40000000000002</v>
      </c>
      <c r="M31" s="67">
        <v>0</v>
      </c>
      <c r="N31" s="60">
        <v>119.6</v>
      </c>
      <c r="O31" s="60">
        <v>119.63333333333333</v>
      </c>
      <c r="P31" s="60">
        <v>-0.1</v>
      </c>
      <c r="Q31" s="66"/>
    </row>
    <row r="32" spans="1:17" ht="16.5" customHeight="1">
      <c r="A32" s="58">
        <v>204</v>
      </c>
      <c r="B32" s="68">
        <v>42705</v>
      </c>
      <c r="C32" s="69">
        <v>100.4</v>
      </c>
      <c r="D32" s="69">
        <v>101.46666666666665</v>
      </c>
      <c r="E32" s="69">
        <v>-0.5</v>
      </c>
      <c r="F32" s="70"/>
      <c r="G32" s="69">
        <v>144.6</v>
      </c>
      <c r="H32" s="69">
        <v>146.36666666666667</v>
      </c>
      <c r="I32" s="69">
        <v>-0.7</v>
      </c>
      <c r="J32" s="71"/>
      <c r="K32" s="69">
        <v>89.3</v>
      </c>
      <c r="L32" s="69">
        <v>89.300000000000011</v>
      </c>
      <c r="M32" s="72">
        <v>-0.1</v>
      </c>
      <c r="N32" s="69">
        <v>119.3</v>
      </c>
      <c r="O32" s="69">
        <v>119.43333333333334</v>
      </c>
      <c r="P32" s="69">
        <v>-0.2</v>
      </c>
      <c r="Q32" s="66"/>
    </row>
    <row r="33" spans="1:17" ht="15" customHeight="1">
      <c r="A33" s="58"/>
      <c r="B33" s="73"/>
      <c r="C33" s="60"/>
      <c r="D33" s="60"/>
      <c r="E33" s="60"/>
      <c r="F33" s="64"/>
      <c r="G33" s="60"/>
      <c r="H33" s="60"/>
      <c r="I33" s="60"/>
      <c r="J33" s="74"/>
      <c r="K33" s="60"/>
      <c r="L33" s="60"/>
      <c r="M33" s="67"/>
      <c r="N33" s="60"/>
      <c r="O33" s="60"/>
      <c r="P33" s="60"/>
      <c r="Q33" s="66"/>
    </row>
    <row r="34" spans="1:17" ht="15" customHeight="1">
      <c r="A34" s="58"/>
      <c r="B34" s="63"/>
      <c r="C34" s="60"/>
      <c r="D34" s="60"/>
      <c r="E34" s="60"/>
      <c r="F34" s="64"/>
      <c r="G34" s="60"/>
      <c r="H34" s="60"/>
      <c r="I34" s="60"/>
      <c r="J34" s="74"/>
      <c r="K34" s="60"/>
      <c r="L34" s="60"/>
      <c r="M34" s="60"/>
      <c r="N34" s="60"/>
      <c r="O34" s="60"/>
      <c r="P34" s="60"/>
    </row>
    <row r="35" spans="1:17" ht="15" customHeight="1">
      <c r="A35" s="58"/>
      <c r="B35" s="63"/>
      <c r="C35" s="60"/>
      <c r="D35" s="60"/>
      <c r="E35" s="60"/>
      <c r="F35" s="64"/>
      <c r="G35" s="60"/>
      <c r="H35" s="60"/>
      <c r="I35" s="60"/>
      <c r="J35" s="74"/>
      <c r="K35" s="60"/>
      <c r="L35" s="60"/>
      <c r="M35" s="60"/>
      <c r="N35" s="60"/>
      <c r="O35" s="60"/>
      <c r="P35" s="60"/>
    </row>
    <row r="36" spans="1:17" ht="15" customHeight="1">
      <c r="A36" s="58"/>
      <c r="B36" s="63"/>
      <c r="C36" s="60"/>
      <c r="D36" s="60"/>
      <c r="E36" s="60"/>
      <c r="F36" s="64"/>
      <c r="G36" s="60"/>
      <c r="H36" s="60"/>
      <c r="I36" s="60"/>
      <c r="J36" s="74"/>
      <c r="K36" s="60"/>
      <c r="L36" s="60"/>
      <c r="M36" s="60"/>
      <c r="N36" s="60"/>
      <c r="O36" s="60"/>
      <c r="P36" s="60"/>
    </row>
    <row r="37" spans="1:17" ht="15" customHeight="1">
      <c r="A37" s="58"/>
      <c r="B37" s="63"/>
      <c r="C37" s="60"/>
      <c r="D37" s="60"/>
      <c r="E37" s="60"/>
      <c r="F37" s="64"/>
      <c r="G37" s="60"/>
      <c r="H37" s="60"/>
      <c r="I37" s="60"/>
      <c r="J37" s="74"/>
      <c r="K37" s="60"/>
      <c r="L37" s="60"/>
      <c r="M37" s="60"/>
      <c r="N37" s="60"/>
      <c r="O37" s="60"/>
      <c r="P37" s="60"/>
    </row>
    <row r="38" spans="1:17" ht="15" customHeight="1">
      <c r="A38" s="58"/>
      <c r="B38" s="63"/>
      <c r="C38" s="60"/>
      <c r="D38" s="60"/>
      <c r="E38" s="60"/>
      <c r="F38" s="64"/>
      <c r="G38" s="60"/>
      <c r="H38" s="60"/>
      <c r="I38" s="60"/>
      <c r="J38" s="74"/>
      <c r="K38" s="60"/>
      <c r="L38" s="60"/>
      <c r="M38" s="60"/>
      <c r="N38" s="60"/>
      <c r="O38" s="60"/>
      <c r="P38" s="60"/>
    </row>
    <row r="39" spans="1:17" ht="15" customHeight="1">
      <c r="A39" s="58"/>
      <c r="B39" s="63"/>
      <c r="C39" s="60"/>
      <c r="D39" s="60"/>
      <c r="E39" s="60"/>
      <c r="F39" s="64"/>
      <c r="G39" s="60"/>
      <c r="H39" s="60"/>
      <c r="I39" s="60"/>
      <c r="J39" s="74"/>
      <c r="K39" s="60"/>
      <c r="L39" s="60"/>
      <c r="M39" s="60"/>
      <c r="N39" s="60"/>
      <c r="O39" s="60"/>
      <c r="P39" s="60"/>
    </row>
    <row r="40" spans="1:17" ht="15" customHeight="1">
      <c r="A40" s="58"/>
      <c r="B40" s="63"/>
      <c r="C40" s="60"/>
      <c r="D40" s="60"/>
      <c r="E40" s="60"/>
      <c r="F40" s="64"/>
      <c r="G40" s="60"/>
      <c r="H40" s="60"/>
      <c r="I40" s="60"/>
      <c r="J40" s="74"/>
      <c r="K40" s="60"/>
      <c r="L40" s="60"/>
      <c r="M40" s="60"/>
      <c r="N40" s="60"/>
      <c r="O40" s="60"/>
      <c r="P40" s="60"/>
    </row>
    <row r="41" spans="1:17" ht="15" customHeight="1">
      <c r="A41" s="58"/>
      <c r="B41" s="63"/>
      <c r="C41" s="60"/>
      <c r="D41" s="60"/>
      <c r="E41" s="60"/>
      <c r="F41" s="64"/>
      <c r="G41" s="60"/>
      <c r="H41" s="60"/>
      <c r="I41" s="60"/>
      <c r="J41" s="74"/>
      <c r="K41" s="60"/>
      <c r="L41" s="60"/>
      <c r="M41" s="60"/>
      <c r="N41" s="60"/>
      <c r="O41" s="60"/>
      <c r="P41" s="60"/>
    </row>
    <row r="42" spans="1:17" ht="15" customHeight="1">
      <c r="A42" s="58"/>
      <c r="B42" s="68"/>
      <c r="C42" s="60"/>
      <c r="D42" s="60"/>
      <c r="E42" s="60"/>
      <c r="F42" s="64"/>
      <c r="G42" s="60"/>
      <c r="H42" s="60"/>
      <c r="I42" s="60"/>
      <c r="J42" s="74"/>
      <c r="K42" s="60"/>
      <c r="L42" s="60"/>
      <c r="M42" s="60"/>
      <c r="N42" s="60"/>
      <c r="O42" s="60"/>
      <c r="P42" s="60"/>
    </row>
    <row r="65536" ht="15" customHeight="1"/>
  </sheetData>
  <sheetProtection selectLockedCells="1" selectUnlockedCells="1"/>
  <mergeCells count="5">
    <mergeCell ref="B2:P2"/>
    <mergeCell ref="C3:E3"/>
    <mergeCell ref="G3:I3"/>
    <mergeCell ref="K3:M3"/>
    <mergeCell ref="N3:P3"/>
  </mergeCells>
  <pageMargins left="0.51180555555555551" right="0.51180555555555551" top="0.78749999999999998" bottom="0.78749999999999998" header="0.51180555555555551" footer="0.51180555555555551"/>
  <pageSetup paperSize="9" scale="81" firstPageNumber="0" orientation="landscape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7"/>
  <sheetViews>
    <sheetView topLeftCell="A124" workbookViewId="0">
      <selection activeCell="J209" sqref="J209"/>
    </sheetView>
  </sheetViews>
  <sheetFormatPr defaultRowHeight="12.75"/>
  <cols>
    <col min="1" max="2" width="9.140625" style="5"/>
    <col min="3" max="3" width="11.7109375" style="5" bestFit="1" customWidth="1"/>
    <col min="4" max="5" width="17" style="5" customWidth="1"/>
    <col min="6" max="16384" width="9.140625" style="5"/>
  </cols>
  <sheetData>
    <row r="2" spans="1:5">
      <c r="A2" s="142" t="s">
        <v>13</v>
      </c>
      <c r="B2" s="142"/>
      <c r="C2" s="142"/>
    </row>
    <row r="3" spans="1:5">
      <c r="A3" s="142" t="s">
        <v>14</v>
      </c>
      <c r="B3" s="142"/>
      <c r="C3" s="142"/>
      <c r="D3" s="142"/>
    </row>
    <row r="4" spans="1:5">
      <c r="A4" s="6" t="s">
        <v>15</v>
      </c>
      <c r="B4" s="6"/>
      <c r="C4" s="6"/>
      <c r="D4" s="6"/>
    </row>
    <row r="5" spans="1:5">
      <c r="A5" s="143" t="s">
        <v>16</v>
      </c>
      <c r="B5" s="143"/>
      <c r="C5" s="143"/>
    </row>
    <row r="6" spans="1:5" ht="13.5" thickBot="1">
      <c r="B6" s="7"/>
      <c r="C6" s="7"/>
      <c r="D6" s="7"/>
      <c r="E6" s="7"/>
    </row>
    <row r="7" spans="1:5">
      <c r="D7" s="144" t="s">
        <v>17</v>
      </c>
      <c r="E7" s="138" t="s">
        <v>18</v>
      </c>
    </row>
    <row r="8" spans="1:5" ht="13.5" thickBot="1">
      <c r="B8" s="8"/>
      <c r="C8" s="8"/>
      <c r="D8" s="145"/>
      <c r="E8" s="139"/>
    </row>
    <row r="9" spans="1:5" ht="17.100000000000001" customHeight="1" thickTop="1">
      <c r="B9" s="140">
        <v>2000</v>
      </c>
      <c r="C9" s="9" t="s">
        <v>19</v>
      </c>
      <c r="D9" s="10">
        <v>57.2</v>
      </c>
      <c r="E9" s="11" t="s">
        <v>5</v>
      </c>
    </row>
    <row r="10" spans="1:5" ht="17.100000000000001" customHeight="1">
      <c r="B10" s="140"/>
      <c r="C10" s="9" t="s">
        <v>20</v>
      </c>
      <c r="D10" s="10">
        <v>57.9</v>
      </c>
      <c r="E10" s="11" t="s">
        <v>5</v>
      </c>
    </row>
    <row r="11" spans="1:5" ht="17.100000000000001" customHeight="1">
      <c r="B11" s="140"/>
      <c r="C11" s="9" t="s">
        <v>21</v>
      </c>
      <c r="D11" s="10">
        <v>58.4</v>
      </c>
      <c r="E11" s="11" t="s">
        <v>5</v>
      </c>
    </row>
    <row r="12" spans="1:5" ht="17.100000000000001" customHeight="1">
      <c r="B12" s="140"/>
      <c r="C12" s="9" t="s">
        <v>22</v>
      </c>
      <c r="D12" s="10">
        <v>58.3</v>
      </c>
      <c r="E12" s="11" t="s">
        <v>5</v>
      </c>
    </row>
    <row r="13" spans="1:5" ht="17.100000000000001" customHeight="1">
      <c r="B13" s="140"/>
      <c r="C13" s="9" t="s">
        <v>23</v>
      </c>
      <c r="D13" s="10">
        <v>58.8</v>
      </c>
      <c r="E13" s="11" t="s">
        <v>5</v>
      </c>
    </row>
    <row r="14" spans="1:5" ht="17.100000000000001" customHeight="1">
      <c r="B14" s="140"/>
      <c r="C14" s="9" t="s">
        <v>24</v>
      </c>
      <c r="D14" s="10">
        <v>58.5</v>
      </c>
      <c r="E14" s="11" t="s">
        <v>5</v>
      </c>
    </row>
    <row r="15" spans="1:5" ht="17.100000000000001" customHeight="1">
      <c r="B15" s="140"/>
      <c r="C15" s="9" t="s">
        <v>25</v>
      </c>
      <c r="D15" s="10">
        <v>58.6</v>
      </c>
      <c r="E15" s="11" t="s">
        <v>5</v>
      </c>
    </row>
    <row r="16" spans="1:5" ht="17.100000000000001" customHeight="1">
      <c r="B16" s="140"/>
      <c r="C16" s="9" t="s">
        <v>26</v>
      </c>
      <c r="D16" s="10">
        <v>58</v>
      </c>
      <c r="E16" s="11" t="s">
        <v>5</v>
      </c>
    </row>
    <row r="17" spans="2:5" ht="17.100000000000001" customHeight="1">
      <c r="B17" s="140"/>
      <c r="C17" s="9" t="s">
        <v>27</v>
      </c>
      <c r="D17" s="10">
        <v>58.1</v>
      </c>
      <c r="E17" s="11" t="s">
        <v>5</v>
      </c>
    </row>
    <row r="18" spans="2:5" ht="17.100000000000001" customHeight="1">
      <c r="B18" s="140"/>
      <c r="C18" s="9" t="s">
        <v>28</v>
      </c>
      <c r="D18" s="10">
        <v>57.3</v>
      </c>
      <c r="E18" s="11" t="s">
        <v>5</v>
      </c>
    </row>
    <row r="19" spans="2:5" ht="17.100000000000001" customHeight="1">
      <c r="B19" s="140"/>
      <c r="C19" s="9" t="s">
        <v>29</v>
      </c>
      <c r="D19" s="10">
        <v>58.3</v>
      </c>
      <c r="E19" s="11" t="s">
        <v>5</v>
      </c>
    </row>
    <row r="20" spans="2:5" ht="17.100000000000001" customHeight="1">
      <c r="B20" s="141"/>
      <c r="C20" s="12" t="s">
        <v>30</v>
      </c>
      <c r="D20" s="10">
        <v>58.6</v>
      </c>
      <c r="E20" s="11" t="s">
        <v>5</v>
      </c>
    </row>
    <row r="21" spans="2:5" ht="17.100000000000001" customHeight="1">
      <c r="B21" s="140">
        <v>2001</v>
      </c>
      <c r="C21" s="9" t="s">
        <v>19</v>
      </c>
      <c r="D21" s="10">
        <v>58.3</v>
      </c>
      <c r="E21" s="11" t="s">
        <v>5</v>
      </c>
    </row>
    <row r="22" spans="2:5" ht="17.100000000000001" customHeight="1">
      <c r="B22" s="140"/>
      <c r="C22" s="9" t="s">
        <v>20</v>
      </c>
      <c r="D22" s="10">
        <v>58.3</v>
      </c>
      <c r="E22" s="11" t="s">
        <v>5</v>
      </c>
    </row>
    <row r="23" spans="2:5" ht="17.100000000000001" customHeight="1">
      <c r="B23" s="140"/>
      <c r="C23" s="9" t="s">
        <v>21</v>
      </c>
      <c r="D23" s="10">
        <v>58.1</v>
      </c>
      <c r="E23" s="11" t="s">
        <v>5</v>
      </c>
    </row>
    <row r="24" spans="2:5" ht="17.100000000000001" customHeight="1">
      <c r="B24" s="140"/>
      <c r="C24" s="9" t="s">
        <v>22</v>
      </c>
      <c r="D24" s="10">
        <v>57.8</v>
      </c>
      <c r="E24" s="11" t="s">
        <v>5</v>
      </c>
    </row>
    <row r="25" spans="2:5" ht="17.100000000000001" customHeight="1">
      <c r="B25" s="140"/>
      <c r="C25" s="9" t="s">
        <v>23</v>
      </c>
      <c r="D25" s="10">
        <v>57.3</v>
      </c>
      <c r="E25" s="11" t="s">
        <v>5</v>
      </c>
    </row>
    <row r="26" spans="2:5" ht="17.100000000000001" customHeight="1">
      <c r="B26" s="140"/>
      <c r="C26" s="9" t="s">
        <v>24</v>
      </c>
      <c r="D26" s="10">
        <v>57.1</v>
      </c>
      <c r="E26" s="11" t="s">
        <v>5</v>
      </c>
    </row>
    <row r="27" spans="2:5" ht="17.100000000000001" customHeight="1">
      <c r="B27" s="140"/>
      <c r="C27" s="9" t="s">
        <v>25</v>
      </c>
      <c r="D27" s="10">
        <v>56.9</v>
      </c>
      <c r="E27" s="11" t="s">
        <v>5</v>
      </c>
    </row>
    <row r="28" spans="2:5" ht="17.100000000000001" customHeight="1">
      <c r="B28" s="140"/>
      <c r="C28" s="9" t="s">
        <v>26</v>
      </c>
      <c r="D28" s="10">
        <v>56.9</v>
      </c>
      <c r="E28" s="11" t="s">
        <v>5</v>
      </c>
    </row>
    <row r="29" spans="2:5" ht="17.100000000000001" customHeight="1">
      <c r="B29" s="140"/>
      <c r="C29" s="9" t="s">
        <v>27</v>
      </c>
      <c r="D29" s="10">
        <v>57.1</v>
      </c>
      <c r="E29" s="11" t="s">
        <v>5</v>
      </c>
    </row>
    <row r="30" spans="2:5" ht="17.100000000000001" customHeight="1">
      <c r="B30" s="140"/>
      <c r="C30" s="9" t="s">
        <v>28</v>
      </c>
      <c r="D30" s="10">
        <v>57.3</v>
      </c>
      <c r="E30" s="11" t="s">
        <v>5</v>
      </c>
    </row>
    <row r="31" spans="2:5" ht="17.100000000000001" customHeight="1">
      <c r="B31" s="140"/>
      <c r="C31" s="9" t="s">
        <v>29</v>
      </c>
      <c r="D31" s="10">
        <v>56.8</v>
      </c>
      <c r="E31" s="11" t="s">
        <v>5</v>
      </c>
    </row>
    <row r="32" spans="2:5" ht="17.100000000000001" customHeight="1">
      <c r="B32" s="141"/>
      <c r="C32" s="12" t="s">
        <v>30</v>
      </c>
      <c r="D32" s="10">
        <v>57.4</v>
      </c>
      <c r="E32" s="11" t="s">
        <v>5</v>
      </c>
    </row>
    <row r="33" spans="2:5" ht="17.100000000000001" customHeight="1">
      <c r="B33" s="140">
        <v>2002</v>
      </c>
      <c r="C33" s="9" t="s">
        <v>19</v>
      </c>
      <c r="D33" s="10">
        <v>57.5</v>
      </c>
      <c r="E33" s="11" t="s">
        <v>5</v>
      </c>
    </row>
    <row r="34" spans="2:5" ht="17.100000000000001" customHeight="1">
      <c r="B34" s="140"/>
      <c r="C34" s="9" t="s">
        <v>20</v>
      </c>
      <c r="D34" s="10">
        <v>57.5</v>
      </c>
      <c r="E34" s="11" t="s">
        <v>5</v>
      </c>
    </row>
    <row r="35" spans="2:5" ht="17.100000000000001" customHeight="1">
      <c r="B35" s="140"/>
      <c r="C35" s="9" t="s">
        <v>21</v>
      </c>
      <c r="D35" s="10">
        <v>57.6</v>
      </c>
      <c r="E35" s="11" t="s">
        <v>5</v>
      </c>
    </row>
    <row r="36" spans="2:5" ht="17.100000000000001" customHeight="1">
      <c r="B36" s="140"/>
      <c r="C36" s="9" t="s">
        <v>22</v>
      </c>
      <c r="D36" s="10">
        <v>57.7</v>
      </c>
      <c r="E36" s="11" t="s">
        <v>5</v>
      </c>
    </row>
    <row r="37" spans="2:5" ht="17.100000000000001" customHeight="1">
      <c r="B37" s="140"/>
      <c r="C37" s="9" t="s">
        <v>23</v>
      </c>
      <c r="D37" s="10">
        <v>57.7</v>
      </c>
      <c r="E37" s="11" t="s">
        <v>5</v>
      </c>
    </row>
    <row r="38" spans="2:5" ht="17.100000000000001" customHeight="1">
      <c r="B38" s="140"/>
      <c r="C38" s="9" t="s">
        <v>24</v>
      </c>
      <c r="D38" s="10">
        <v>56.6</v>
      </c>
      <c r="E38" s="11" t="s">
        <v>5</v>
      </c>
    </row>
    <row r="39" spans="2:5" ht="17.100000000000001" customHeight="1">
      <c r="B39" s="140"/>
      <c r="C39" s="9" t="s">
        <v>25</v>
      </c>
      <c r="D39" s="10">
        <v>57.2</v>
      </c>
      <c r="E39" s="11" t="s">
        <v>5</v>
      </c>
    </row>
    <row r="40" spans="2:5" ht="17.100000000000001" customHeight="1">
      <c r="B40" s="140"/>
      <c r="C40" s="9" t="s">
        <v>26</v>
      </c>
      <c r="D40" s="10">
        <v>57.7</v>
      </c>
      <c r="E40" s="11" t="s">
        <v>5</v>
      </c>
    </row>
    <row r="41" spans="2:5" ht="17.100000000000001" customHeight="1">
      <c r="B41" s="140"/>
      <c r="C41" s="9" t="s">
        <v>27</v>
      </c>
      <c r="D41" s="10">
        <v>57</v>
      </c>
      <c r="E41" s="11" t="s">
        <v>5</v>
      </c>
    </row>
    <row r="42" spans="2:5" ht="17.100000000000001" customHeight="1">
      <c r="B42" s="140"/>
      <c r="C42" s="9" t="s">
        <v>28</v>
      </c>
      <c r="D42" s="10">
        <v>57.5</v>
      </c>
      <c r="E42" s="11" t="s">
        <v>5</v>
      </c>
    </row>
    <row r="43" spans="2:5" ht="17.100000000000001" customHeight="1">
      <c r="B43" s="140"/>
      <c r="C43" s="9" t="s">
        <v>29</v>
      </c>
      <c r="D43" s="10">
        <v>56.2</v>
      </c>
      <c r="E43" s="11" t="s">
        <v>5</v>
      </c>
    </row>
    <row r="44" spans="2:5" ht="17.100000000000001" customHeight="1">
      <c r="B44" s="141"/>
      <c r="C44" s="12" t="s">
        <v>30</v>
      </c>
      <c r="D44" s="10">
        <v>55.2</v>
      </c>
      <c r="E44" s="11" t="s">
        <v>5</v>
      </c>
    </row>
    <row r="45" spans="2:5" ht="17.100000000000001" customHeight="1">
      <c r="B45" s="140">
        <v>2003</v>
      </c>
      <c r="C45" s="9" t="s">
        <v>19</v>
      </c>
      <c r="D45" s="10">
        <v>54.5</v>
      </c>
      <c r="E45" s="10">
        <v>50.6</v>
      </c>
    </row>
    <row r="46" spans="2:5" ht="17.100000000000001" customHeight="1">
      <c r="B46" s="140"/>
      <c r="C46" s="9" t="s">
        <v>20</v>
      </c>
      <c r="D46" s="10">
        <v>55.3</v>
      </c>
      <c r="E46" s="10">
        <v>51.7</v>
      </c>
    </row>
    <row r="47" spans="2:5" ht="17.100000000000001" customHeight="1">
      <c r="B47" s="140"/>
      <c r="C47" s="9" t="s">
        <v>21</v>
      </c>
      <c r="D47" s="10">
        <v>54</v>
      </c>
      <c r="E47" s="10">
        <v>50.5</v>
      </c>
    </row>
    <row r="48" spans="2:5" ht="17.100000000000001" customHeight="1">
      <c r="B48" s="140"/>
      <c r="C48" s="9" t="s">
        <v>22</v>
      </c>
      <c r="D48" s="10">
        <v>53.8</v>
      </c>
      <c r="E48" s="10">
        <v>50.2</v>
      </c>
    </row>
    <row r="49" spans="2:5" ht="17.100000000000001" customHeight="1">
      <c r="B49" s="140"/>
      <c r="C49" s="9" t="s">
        <v>23</v>
      </c>
      <c r="D49" s="10">
        <v>53.5</v>
      </c>
      <c r="E49" s="10">
        <v>49.7</v>
      </c>
    </row>
    <row r="50" spans="2:5" ht="17.100000000000001" customHeight="1">
      <c r="B50" s="140"/>
      <c r="C50" s="9" t="s">
        <v>24</v>
      </c>
      <c r="D50" s="10">
        <v>53.9</v>
      </c>
      <c r="E50" s="10">
        <v>50.3</v>
      </c>
    </row>
    <row r="51" spans="2:5" ht="17.100000000000001" customHeight="1">
      <c r="B51" s="140"/>
      <c r="C51" s="9" t="s">
        <v>25</v>
      </c>
      <c r="D51" s="10">
        <v>54.4</v>
      </c>
      <c r="E51" s="10">
        <v>50.8</v>
      </c>
    </row>
    <row r="52" spans="2:5" ht="17.100000000000001" customHeight="1">
      <c r="B52" s="140"/>
      <c r="C52" s="9" t="s">
        <v>26</v>
      </c>
      <c r="D52" s="10">
        <v>54.9</v>
      </c>
      <c r="E52" s="10">
        <v>51.2</v>
      </c>
    </row>
    <row r="53" spans="2:5" ht="17.100000000000001" customHeight="1">
      <c r="B53" s="140"/>
      <c r="C53" s="9" t="s">
        <v>27</v>
      </c>
      <c r="D53" s="10">
        <v>55.2</v>
      </c>
      <c r="E53" s="10">
        <v>52</v>
      </c>
    </row>
    <row r="54" spans="2:5" ht="17.100000000000001" customHeight="1">
      <c r="B54" s="140"/>
      <c r="C54" s="9" t="s">
        <v>28</v>
      </c>
      <c r="D54" s="10">
        <v>55.6</v>
      </c>
      <c r="E54" s="10">
        <v>52.9</v>
      </c>
    </row>
    <row r="55" spans="2:5" ht="17.100000000000001" customHeight="1">
      <c r="B55" s="140"/>
      <c r="C55" s="9" t="s">
        <v>29</v>
      </c>
      <c r="D55" s="10">
        <v>56.8</v>
      </c>
      <c r="E55" s="10">
        <v>53.5</v>
      </c>
    </row>
    <row r="56" spans="2:5" ht="17.100000000000001" customHeight="1">
      <c r="B56" s="141"/>
      <c r="C56" s="12" t="s">
        <v>30</v>
      </c>
      <c r="D56" s="10">
        <v>56.5</v>
      </c>
      <c r="E56" s="10">
        <v>53.6</v>
      </c>
    </row>
    <row r="57" spans="2:5" ht="17.100000000000001" customHeight="1">
      <c r="B57" s="140">
        <v>2004</v>
      </c>
      <c r="C57" s="9" t="s">
        <v>19</v>
      </c>
      <c r="D57" s="10">
        <v>57.2</v>
      </c>
      <c r="E57" s="10">
        <v>53.6</v>
      </c>
    </row>
    <row r="58" spans="2:5" ht="17.100000000000001" customHeight="1">
      <c r="B58" s="140"/>
      <c r="C58" s="9" t="s">
        <v>20</v>
      </c>
      <c r="D58" s="10">
        <v>58.1</v>
      </c>
      <c r="E58" s="10">
        <v>56.4</v>
      </c>
    </row>
    <row r="59" spans="2:5" ht="17.100000000000001" customHeight="1">
      <c r="B59" s="140"/>
      <c r="C59" s="9" t="s">
        <v>21</v>
      </c>
      <c r="D59" s="10">
        <v>58.6</v>
      </c>
      <c r="E59" s="10">
        <v>55.6</v>
      </c>
    </row>
    <row r="60" spans="2:5" ht="17.100000000000001" customHeight="1">
      <c r="B60" s="140"/>
      <c r="C60" s="9" t="s">
        <v>22</v>
      </c>
      <c r="D60" s="10">
        <v>59.1</v>
      </c>
      <c r="E60" s="10">
        <v>56.3</v>
      </c>
    </row>
    <row r="61" spans="2:5" ht="17.100000000000001" customHeight="1">
      <c r="B61" s="140"/>
      <c r="C61" s="9" t="s">
        <v>23</v>
      </c>
      <c r="D61" s="10">
        <v>59.9</v>
      </c>
      <c r="E61" s="10">
        <v>57.3</v>
      </c>
    </row>
    <row r="62" spans="2:5" ht="17.100000000000001" customHeight="1">
      <c r="B62" s="140"/>
      <c r="C62" s="9" t="s">
        <v>24</v>
      </c>
      <c r="D62" s="10">
        <v>60.1</v>
      </c>
      <c r="E62" s="10">
        <v>57.3</v>
      </c>
    </row>
    <row r="63" spans="2:5" ht="17.100000000000001" customHeight="1">
      <c r="B63" s="140"/>
      <c r="C63" s="9" t="s">
        <v>25</v>
      </c>
      <c r="D63" s="10">
        <v>60.2</v>
      </c>
      <c r="E63" s="10">
        <v>57.4</v>
      </c>
    </row>
    <row r="64" spans="2:5" ht="17.100000000000001" customHeight="1">
      <c r="B64" s="140"/>
      <c r="C64" s="9" t="s">
        <v>26</v>
      </c>
      <c r="D64" s="10">
        <v>59.8</v>
      </c>
      <c r="E64" s="10">
        <v>57</v>
      </c>
    </row>
    <row r="65" spans="2:5" ht="17.100000000000001" customHeight="1">
      <c r="B65" s="140"/>
      <c r="C65" s="9" t="s">
        <v>27</v>
      </c>
      <c r="D65" s="10">
        <v>59.9</v>
      </c>
      <c r="E65" s="10">
        <v>57.8</v>
      </c>
    </row>
    <row r="66" spans="2:5" ht="17.100000000000001" customHeight="1">
      <c r="B66" s="140"/>
      <c r="C66" s="9" t="s">
        <v>28</v>
      </c>
      <c r="D66" s="10">
        <v>60.5</v>
      </c>
      <c r="E66" s="10">
        <v>57.6</v>
      </c>
    </row>
    <row r="67" spans="2:5" ht="17.100000000000001" customHeight="1">
      <c r="B67" s="140"/>
      <c r="C67" s="9" t="s">
        <v>29</v>
      </c>
      <c r="D67" s="10">
        <v>60.8</v>
      </c>
      <c r="E67" s="10">
        <v>56.8</v>
      </c>
    </row>
    <row r="68" spans="2:5" ht="17.100000000000001" customHeight="1">
      <c r="B68" s="141"/>
      <c r="C68" s="12" t="s">
        <v>30</v>
      </c>
      <c r="D68" s="10">
        <v>62.4</v>
      </c>
      <c r="E68" s="10">
        <v>59.9</v>
      </c>
    </row>
    <row r="69" spans="2:5" ht="17.100000000000001" customHeight="1">
      <c r="B69" s="140">
        <v>2005</v>
      </c>
      <c r="C69" s="9" t="s">
        <v>19</v>
      </c>
      <c r="D69" s="10">
        <v>61.2</v>
      </c>
      <c r="E69" s="10">
        <v>59</v>
      </c>
    </row>
    <row r="70" spans="2:5" ht="17.100000000000001" customHeight="1">
      <c r="B70" s="140"/>
      <c r="C70" s="9" t="s">
        <v>20</v>
      </c>
      <c r="D70" s="10">
        <v>61</v>
      </c>
      <c r="E70" s="10">
        <v>57.9</v>
      </c>
    </row>
    <row r="71" spans="2:5" ht="17.100000000000001" customHeight="1">
      <c r="B71" s="140"/>
      <c r="C71" s="9" t="s">
        <v>21</v>
      </c>
      <c r="D71" s="10">
        <v>61.5</v>
      </c>
      <c r="E71" s="10">
        <v>58.1</v>
      </c>
    </row>
    <row r="72" spans="2:5" ht="17.100000000000001" customHeight="1">
      <c r="B72" s="140"/>
      <c r="C72" s="9" t="s">
        <v>22</v>
      </c>
      <c r="D72" s="10">
        <v>61.8</v>
      </c>
      <c r="E72" s="10">
        <v>57.9</v>
      </c>
    </row>
    <row r="73" spans="2:5" ht="17.100000000000001" customHeight="1">
      <c r="B73" s="140"/>
      <c r="C73" s="9" t="s">
        <v>23</v>
      </c>
      <c r="D73" s="10">
        <v>62.2</v>
      </c>
      <c r="E73" s="10">
        <v>58.5</v>
      </c>
    </row>
    <row r="74" spans="2:5" ht="17.100000000000001" customHeight="1">
      <c r="B74" s="140"/>
      <c r="C74" s="9" t="s">
        <v>24</v>
      </c>
      <c r="D74" s="10">
        <v>63</v>
      </c>
      <c r="E74" s="10">
        <v>58.7</v>
      </c>
    </row>
    <row r="75" spans="2:5" ht="17.100000000000001" customHeight="1">
      <c r="B75" s="140"/>
      <c r="C75" s="9" t="s">
        <v>25</v>
      </c>
      <c r="D75" s="10">
        <v>63.7</v>
      </c>
      <c r="E75" s="10">
        <v>58.8</v>
      </c>
    </row>
    <row r="76" spans="2:5" ht="17.100000000000001" customHeight="1">
      <c r="B76" s="140"/>
      <c r="C76" s="9" t="s">
        <v>26</v>
      </c>
      <c r="D76" s="10">
        <v>63.3</v>
      </c>
      <c r="E76" s="10">
        <v>58.9</v>
      </c>
    </row>
    <row r="77" spans="2:5" ht="17.100000000000001" customHeight="1">
      <c r="B77" s="140"/>
      <c r="C77" s="9" t="s">
        <v>27</v>
      </c>
      <c r="D77" s="10">
        <v>63</v>
      </c>
      <c r="E77" s="10">
        <v>58.4</v>
      </c>
    </row>
    <row r="78" spans="2:5" ht="17.100000000000001" customHeight="1">
      <c r="B78" s="140"/>
      <c r="C78" s="9" t="s">
        <v>28</v>
      </c>
      <c r="D78" s="10">
        <v>63.4</v>
      </c>
      <c r="E78" s="10">
        <v>59</v>
      </c>
    </row>
    <row r="79" spans="2:5" ht="17.100000000000001" customHeight="1">
      <c r="B79" s="140"/>
      <c r="C79" s="9" t="s">
        <v>29</v>
      </c>
      <c r="D79" s="10">
        <v>63.6</v>
      </c>
      <c r="E79" s="10">
        <v>59.2</v>
      </c>
    </row>
    <row r="80" spans="2:5" ht="17.100000000000001" customHeight="1">
      <c r="B80" s="141"/>
      <c r="C80" s="12" t="s">
        <v>30</v>
      </c>
      <c r="D80" s="10">
        <v>65</v>
      </c>
      <c r="E80" s="10">
        <v>61.9</v>
      </c>
    </row>
    <row r="81" spans="2:5" ht="17.100000000000001" customHeight="1">
      <c r="B81" s="140">
        <v>2006</v>
      </c>
      <c r="C81" s="9" t="s">
        <v>19</v>
      </c>
      <c r="D81" s="10">
        <v>65.599999999999994</v>
      </c>
      <c r="E81" s="10">
        <v>60.9</v>
      </c>
    </row>
    <row r="82" spans="2:5" ht="17.100000000000001" customHeight="1">
      <c r="B82" s="140"/>
      <c r="C82" s="9" t="s">
        <v>20</v>
      </c>
      <c r="D82" s="10">
        <v>64.8</v>
      </c>
      <c r="E82" s="10">
        <v>60.2</v>
      </c>
    </row>
    <row r="83" spans="2:5" ht="17.100000000000001" customHeight="1">
      <c r="B83" s="140"/>
      <c r="C83" s="9" t="s">
        <v>21</v>
      </c>
      <c r="D83" s="10">
        <v>64.599999999999994</v>
      </c>
      <c r="E83" s="10">
        <v>60.6</v>
      </c>
    </row>
    <row r="84" spans="2:5" ht="17.100000000000001" customHeight="1">
      <c r="B84" s="140"/>
      <c r="C84" s="9" t="s">
        <v>22</v>
      </c>
      <c r="D84" s="10">
        <v>65.5</v>
      </c>
      <c r="E84" s="10">
        <v>61.1</v>
      </c>
    </row>
    <row r="85" spans="2:5" ht="17.100000000000001" customHeight="1">
      <c r="B85" s="140"/>
      <c r="C85" s="9" t="s">
        <v>23</v>
      </c>
      <c r="D85" s="10">
        <v>65.7</v>
      </c>
      <c r="E85" s="10">
        <v>61.4</v>
      </c>
    </row>
    <row r="86" spans="2:5" ht="17.100000000000001" customHeight="1">
      <c r="B86" s="140"/>
      <c r="C86" s="9" t="s">
        <v>24</v>
      </c>
      <c r="D86" s="10">
        <v>65.7</v>
      </c>
      <c r="E86" s="10">
        <v>60.1</v>
      </c>
    </row>
    <row r="87" spans="2:5" ht="17.100000000000001" customHeight="1">
      <c r="B87" s="140"/>
      <c r="C87" s="9" t="s">
        <v>25</v>
      </c>
      <c r="D87" s="10">
        <v>65.8</v>
      </c>
      <c r="E87" s="10">
        <v>62.8</v>
      </c>
    </row>
    <row r="88" spans="2:5" ht="17.100000000000001" customHeight="1">
      <c r="B88" s="140"/>
      <c r="C88" s="9" t="s">
        <v>26</v>
      </c>
      <c r="D88" s="10">
        <v>67.2</v>
      </c>
      <c r="E88" s="10">
        <v>63.4</v>
      </c>
    </row>
    <row r="89" spans="2:5" ht="17.100000000000001" customHeight="1">
      <c r="B89" s="140"/>
      <c r="C89" s="9" t="s">
        <v>27</v>
      </c>
      <c r="D89" s="10">
        <v>68.400000000000006</v>
      </c>
      <c r="E89" s="10">
        <v>64</v>
      </c>
    </row>
    <row r="90" spans="2:5" ht="17.100000000000001" customHeight="1">
      <c r="B90" s="140"/>
      <c r="C90" s="9" t="s">
        <v>28</v>
      </c>
      <c r="D90" s="10">
        <v>68.8</v>
      </c>
      <c r="E90" s="10">
        <v>64.900000000000006</v>
      </c>
    </row>
    <row r="91" spans="2:5" ht="17.100000000000001" customHeight="1">
      <c r="B91" s="140"/>
      <c r="C91" s="9" t="s">
        <v>29</v>
      </c>
      <c r="D91" s="10">
        <v>69.2</v>
      </c>
      <c r="E91" s="10">
        <v>66.099999999999994</v>
      </c>
    </row>
    <row r="92" spans="2:5" ht="17.100000000000001" customHeight="1">
      <c r="B92" s="141"/>
      <c r="C92" s="12" t="s">
        <v>30</v>
      </c>
      <c r="D92" s="10">
        <v>69.599999999999994</v>
      </c>
      <c r="E92" s="10">
        <v>67.2</v>
      </c>
    </row>
    <row r="93" spans="2:5" ht="17.100000000000001" customHeight="1">
      <c r="B93" s="140">
        <v>2007</v>
      </c>
      <c r="C93" s="9" t="s">
        <v>19</v>
      </c>
      <c r="D93" s="10">
        <v>70</v>
      </c>
      <c r="E93" s="10">
        <v>66.2</v>
      </c>
    </row>
    <row r="94" spans="2:5" ht="17.100000000000001" customHeight="1">
      <c r="B94" s="140"/>
      <c r="C94" s="9" t="s">
        <v>20</v>
      </c>
      <c r="D94" s="10">
        <v>70.599999999999994</v>
      </c>
      <c r="E94" s="10">
        <v>67.400000000000006</v>
      </c>
    </row>
    <row r="95" spans="2:5" ht="17.100000000000001" customHeight="1">
      <c r="B95" s="140"/>
      <c r="C95" s="9" t="s">
        <v>21</v>
      </c>
      <c r="D95" s="10">
        <v>71.2</v>
      </c>
      <c r="E95" s="10">
        <v>68</v>
      </c>
    </row>
    <row r="96" spans="2:5" ht="17.100000000000001" customHeight="1">
      <c r="B96" s="140"/>
      <c r="C96" s="9" t="s">
        <v>22</v>
      </c>
      <c r="D96" s="10">
        <v>71.8</v>
      </c>
      <c r="E96" s="10">
        <v>70.3</v>
      </c>
    </row>
    <row r="97" spans="2:5" ht="17.100000000000001" customHeight="1">
      <c r="B97" s="140"/>
      <c r="C97" s="9" t="s">
        <v>23</v>
      </c>
      <c r="D97" s="10">
        <v>72.5</v>
      </c>
      <c r="E97" s="10">
        <v>70</v>
      </c>
    </row>
    <row r="98" spans="2:5" ht="17.100000000000001" customHeight="1">
      <c r="B98" s="140"/>
      <c r="C98" s="9" t="s">
        <v>24</v>
      </c>
      <c r="D98" s="10">
        <v>72.5</v>
      </c>
      <c r="E98" s="10">
        <v>70</v>
      </c>
    </row>
    <row r="99" spans="2:5" ht="17.100000000000001" customHeight="1">
      <c r="B99" s="140"/>
      <c r="C99" s="9" t="s">
        <v>25</v>
      </c>
      <c r="D99" s="10">
        <v>73.099999999999994</v>
      </c>
      <c r="E99" s="10">
        <v>70.5</v>
      </c>
    </row>
    <row r="100" spans="2:5" ht="17.100000000000001" customHeight="1">
      <c r="B100" s="140"/>
      <c r="C100" s="9" t="s">
        <v>26</v>
      </c>
      <c r="D100" s="10">
        <v>73.7</v>
      </c>
      <c r="E100" s="10">
        <v>73</v>
      </c>
    </row>
    <row r="101" spans="2:5" ht="17.100000000000001" customHeight="1">
      <c r="B101" s="140"/>
      <c r="C101" s="9" t="s">
        <v>27</v>
      </c>
      <c r="D101" s="10">
        <v>74.7</v>
      </c>
      <c r="E101" s="10">
        <v>73.3</v>
      </c>
    </row>
    <row r="102" spans="2:5" ht="17.100000000000001" customHeight="1">
      <c r="B102" s="140"/>
      <c r="C102" s="9" t="s">
        <v>28</v>
      </c>
      <c r="D102" s="10">
        <v>74.5</v>
      </c>
      <c r="E102" s="10">
        <v>74.5</v>
      </c>
    </row>
    <row r="103" spans="2:5" ht="17.100000000000001" customHeight="1">
      <c r="B103" s="140"/>
      <c r="C103" s="9" t="s">
        <v>29</v>
      </c>
      <c r="D103" s="10">
        <v>76.3</v>
      </c>
      <c r="E103" s="10">
        <v>75.2</v>
      </c>
    </row>
    <row r="104" spans="2:5" ht="17.100000000000001" customHeight="1">
      <c r="B104" s="141"/>
      <c r="C104" s="12" t="s">
        <v>30</v>
      </c>
      <c r="D104" s="10">
        <v>76.900000000000006</v>
      </c>
      <c r="E104" s="10">
        <v>75.099999999999994</v>
      </c>
    </row>
    <row r="105" spans="2:5" ht="17.100000000000001" customHeight="1">
      <c r="B105" s="140">
        <v>2008</v>
      </c>
      <c r="C105" s="9" t="s">
        <v>19</v>
      </c>
      <c r="D105" s="10">
        <v>77.599999999999994</v>
      </c>
      <c r="E105" s="10">
        <v>76.2</v>
      </c>
    </row>
    <row r="106" spans="2:5" ht="17.100000000000001" customHeight="1">
      <c r="B106" s="140"/>
      <c r="C106" s="9" t="s">
        <v>20</v>
      </c>
      <c r="D106" s="10">
        <v>76.5</v>
      </c>
      <c r="E106" s="10">
        <v>76.400000000000006</v>
      </c>
    </row>
    <row r="107" spans="2:5" ht="17.100000000000001" customHeight="1">
      <c r="B107" s="140"/>
      <c r="C107" s="9" t="s">
        <v>21</v>
      </c>
      <c r="D107" s="10">
        <v>78.2</v>
      </c>
      <c r="E107" s="10">
        <v>77.5</v>
      </c>
    </row>
    <row r="108" spans="2:5" ht="17.100000000000001" customHeight="1">
      <c r="B108" s="140"/>
      <c r="C108" s="9" t="s">
        <v>22</v>
      </c>
      <c r="D108" s="10">
        <v>79</v>
      </c>
      <c r="E108" s="10">
        <v>79.5</v>
      </c>
    </row>
    <row r="109" spans="2:5" ht="17.100000000000001" customHeight="1">
      <c r="B109" s="140"/>
      <c r="C109" s="9" t="s">
        <v>23</v>
      </c>
      <c r="D109" s="10">
        <v>79.8</v>
      </c>
      <c r="E109" s="10">
        <v>79.5</v>
      </c>
    </row>
    <row r="110" spans="2:5" ht="17.100000000000001" customHeight="1">
      <c r="B110" s="140"/>
      <c r="C110" s="9" t="s">
        <v>24</v>
      </c>
      <c r="D110" s="10">
        <v>80</v>
      </c>
      <c r="E110" s="10">
        <v>80.5</v>
      </c>
    </row>
    <row r="111" spans="2:5" ht="17.100000000000001" customHeight="1">
      <c r="B111" s="140"/>
      <c r="C111" s="9" t="s">
        <v>25</v>
      </c>
      <c r="D111" s="10">
        <v>80.3</v>
      </c>
      <c r="E111" s="10">
        <v>80.7</v>
      </c>
    </row>
    <row r="112" spans="2:5" ht="17.100000000000001" customHeight="1">
      <c r="B112" s="140"/>
      <c r="C112" s="9" t="s">
        <v>26</v>
      </c>
      <c r="D112" s="10">
        <v>80.900000000000006</v>
      </c>
      <c r="E112" s="10">
        <v>79.099999999999994</v>
      </c>
    </row>
    <row r="113" spans="2:5" ht="17.100000000000001" customHeight="1">
      <c r="B113" s="140"/>
      <c r="C113" s="9" t="s">
        <v>27</v>
      </c>
      <c r="D113" s="10">
        <v>82.1</v>
      </c>
      <c r="E113" s="10">
        <v>82.2</v>
      </c>
    </row>
    <row r="114" spans="2:5" ht="17.100000000000001" customHeight="1">
      <c r="B114" s="140"/>
      <c r="C114" s="9" t="s">
        <v>28</v>
      </c>
      <c r="D114" s="10">
        <v>81.2</v>
      </c>
      <c r="E114" s="10">
        <v>77.599999999999994</v>
      </c>
    </row>
    <row r="115" spans="2:5" ht="17.100000000000001" customHeight="1">
      <c r="B115" s="140"/>
      <c r="C115" s="9" t="s">
        <v>29</v>
      </c>
      <c r="D115" s="10">
        <v>80.400000000000006</v>
      </c>
      <c r="E115" s="10">
        <v>73.900000000000006</v>
      </c>
    </row>
    <row r="116" spans="2:5" ht="17.100000000000001" customHeight="1">
      <c r="B116" s="141"/>
      <c r="C116" s="12" t="s">
        <v>30</v>
      </c>
      <c r="D116" s="10">
        <v>80.5</v>
      </c>
      <c r="E116" s="10">
        <v>74.400000000000006</v>
      </c>
    </row>
    <row r="117" spans="2:5" ht="17.100000000000001" customHeight="1">
      <c r="B117" s="140">
        <v>2009</v>
      </c>
      <c r="C117" s="9" t="s">
        <v>19</v>
      </c>
      <c r="D117" s="10">
        <v>80.900000000000006</v>
      </c>
      <c r="E117" s="10">
        <v>78.400000000000006</v>
      </c>
    </row>
    <row r="118" spans="2:5" ht="17.100000000000001" customHeight="1">
      <c r="B118" s="140"/>
      <c r="C118" s="9" t="s">
        <v>20</v>
      </c>
      <c r="D118" s="10">
        <v>82.3</v>
      </c>
      <c r="E118" s="10">
        <v>80.599999999999994</v>
      </c>
    </row>
    <row r="119" spans="2:5" ht="17.100000000000001" customHeight="1">
      <c r="B119" s="140"/>
      <c r="C119" s="9" t="s">
        <v>21</v>
      </c>
      <c r="D119" s="10">
        <v>81.8</v>
      </c>
      <c r="E119" s="10">
        <v>81.3</v>
      </c>
    </row>
    <row r="120" spans="2:5" ht="17.100000000000001" customHeight="1">
      <c r="B120" s="140"/>
      <c r="C120" s="9" t="s">
        <v>22</v>
      </c>
      <c r="D120" s="10">
        <v>82.6</v>
      </c>
      <c r="E120" s="10">
        <v>80.099999999999994</v>
      </c>
    </row>
    <row r="121" spans="2:5" ht="17.100000000000001" customHeight="1">
      <c r="B121" s="140"/>
      <c r="C121" s="9" t="s">
        <v>23</v>
      </c>
      <c r="D121" s="10">
        <v>82.9</v>
      </c>
      <c r="E121" s="10">
        <v>81.8</v>
      </c>
    </row>
    <row r="122" spans="2:5" ht="17.100000000000001" customHeight="1">
      <c r="B122" s="140"/>
      <c r="C122" s="9" t="s">
        <v>24</v>
      </c>
      <c r="D122" s="10">
        <v>84.1</v>
      </c>
      <c r="E122" s="10">
        <v>87.6</v>
      </c>
    </row>
    <row r="123" spans="2:5" ht="17.100000000000001" customHeight="1">
      <c r="B123" s="140"/>
      <c r="C123" s="9" t="s">
        <v>25</v>
      </c>
      <c r="D123" s="10">
        <v>84.6</v>
      </c>
      <c r="E123" s="10">
        <v>81.7</v>
      </c>
    </row>
    <row r="124" spans="2:5" ht="17.100000000000001" customHeight="1">
      <c r="B124" s="140"/>
      <c r="C124" s="9" t="s">
        <v>26</v>
      </c>
      <c r="D124" s="10">
        <v>85.1</v>
      </c>
      <c r="E124" s="10">
        <v>84</v>
      </c>
    </row>
    <row r="125" spans="2:5" ht="17.100000000000001" customHeight="1">
      <c r="B125" s="140"/>
      <c r="C125" s="9" t="s">
        <v>27</v>
      </c>
      <c r="D125" s="10">
        <v>86</v>
      </c>
      <c r="E125" s="10">
        <v>89.8</v>
      </c>
    </row>
    <row r="126" spans="2:5" ht="17.100000000000001" customHeight="1">
      <c r="B126" s="140"/>
      <c r="C126" s="9" t="s">
        <v>28</v>
      </c>
      <c r="D126" s="10">
        <v>87.5</v>
      </c>
      <c r="E126" s="10">
        <v>86.1</v>
      </c>
    </row>
    <row r="127" spans="2:5" ht="17.100000000000001" customHeight="1">
      <c r="B127" s="140"/>
      <c r="C127" s="9" t="s">
        <v>29</v>
      </c>
      <c r="D127" s="10">
        <v>88.3</v>
      </c>
      <c r="E127" s="10">
        <v>86</v>
      </c>
    </row>
    <row r="128" spans="2:5" ht="17.100000000000001" customHeight="1">
      <c r="B128" s="141"/>
      <c r="C128" s="12" t="s">
        <v>30</v>
      </c>
      <c r="D128" s="10">
        <v>88.1</v>
      </c>
      <c r="E128" s="10">
        <v>85.3</v>
      </c>
    </row>
    <row r="129" spans="2:5" ht="17.100000000000001" customHeight="1">
      <c r="B129" s="140">
        <v>2010</v>
      </c>
      <c r="C129" s="9" t="s">
        <v>19</v>
      </c>
      <c r="D129" s="10">
        <v>89.7</v>
      </c>
      <c r="E129" s="10">
        <v>87.9</v>
      </c>
    </row>
    <row r="130" spans="2:5" ht="17.100000000000001" customHeight="1">
      <c r="B130" s="140"/>
      <c r="C130" s="9" t="s">
        <v>20</v>
      </c>
      <c r="D130" s="10">
        <v>92.1</v>
      </c>
      <c r="E130" s="10">
        <v>91.4</v>
      </c>
    </row>
    <row r="131" spans="2:5" ht="17.100000000000001" customHeight="1">
      <c r="B131" s="140"/>
      <c r="C131" s="9" t="s">
        <v>21</v>
      </c>
      <c r="D131" s="10">
        <v>91.7</v>
      </c>
      <c r="E131" s="10">
        <v>97.4</v>
      </c>
    </row>
    <row r="132" spans="2:5" ht="17.100000000000001" customHeight="1">
      <c r="B132" s="140"/>
      <c r="C132" s="9" t="s">
        <v>22</v>
      </c>
      <c r="D132" s="10">
        <v>91.7</v>
      </c>
      <c r="E132" s="10">
        <v>89.3</v>
      </c>
    </row>
    <row r="133" spans="2:5" ht="17.100000000000001" customHeight="1">
      <c r="B133" s="140"/>
      <c r="C133" s="9" t="s">
        <v>23</v>
      </c>
      <c r="D133" s="10">
        <v>92.3</v>
      </c>
      <c r="E133" s="10">
        <v>90.1</v>
      </c>
    </row>
    <row r="134" spans="2:5" ht="17.100000000000001" customHeight="1">
      <c r="B134" s="140"/>
      <c r="C134" s="9" t="s">
        <v>24</v>
      </c>
      <c r="D134" s="10">
        <v>93.3</v>
      </c>
      <c r="E134" s="10">
        <v>90.8</v>
      </c>
    </row>
    <row r="135" spans="2:5" ht="17.100000000000001" customHeight="1">
      <c r="B135" s="140"/>
      <c r="C135" s="9" t="s">
        <v>25</v>
      </c>
      <c r="D135" s="10">
        <v>93.2</v>
      </c>
      <c r="E135" s="10">
        <v>91.7</v>
      </c>
    </row>
    <row r="136" spans="2:5" ht="17.100000000000001" customHeight="1">
      <c r="B136" s="140"/>
      <c r="C136" s="9" t="s">
        <v>26</v>
      </c>
      <c r="D136" s="10">
        <v>95.3</v>
      </c>
      <c r="E136" s="10">
        <v>95.1</v>
      </c>
    </row>
    <row r="137" spans="2:5" ht="17.100000000000001" customHeight="1">
      <c r="B137" s="140"/>
      <c r="C137" s="9" t="s">
        <v>27</v>
      </c>
      <c r="D137" s="10">
        <v>95.9</v>
      </c>
      <c r="E137" s="10">
        <v>96</v>
      </c>
    </row>
    <row r="138" spans="2:5" ht="17.100000000000001" customHeight="1">
      <c r="B138" s="140"/>
      <c r="C138" s="9" t="s">
        <v>28</v>
      </c>
      <c r="D138" s="10">
        <v>96</v>
      </c>
      <c r="E138" s="10">
        <v>97.4</v>
      </c>
    </row>
    <row r="139" spans="2:5" ht="17.100000000000001" customHeight="1">
      <c r="B139" s="140"/>
      <c r="C139" s="9" t="s">
        <v>29</v>
      </c>
      <c r="D139" s="10">
        <v>96.4</v>
      </c>
      <c r="E139" s="10">
        <v>97.6</v>
      </c>
    </row>
    <row r="140" spans="2:5" ht="17.100000000000001" customHeight="1">
      <c r="B140" s="141"/>
      <c r="C140" s="12" t="s">
        <v>30</v>
      </c>
      <c r="D140" s="10">
        <v>97</v>
      </c>
      <c r="E140" s="10">
        <v>98.6</v>
      </c>
    </row>
    <row r="141" spans="2:5" ht="17.100000000000001" customHeight="1">
      <c r="B141" s="140">
        <v>2011</v>
      </c>
      <c r="C141" s="9" t="s">
        <v>19</v>
      </c>
      <c r="D141" s="10">
        <v>97.2</v>
      </c>
      <c r="E141" s="10">
        <v>97.7</v>
      </c>
    </row>
    <row r="142" spans="2:5" ht="17.100000000000001" customHeight="1">
      <c r="B142" s="140"/>
      <c r="C142" s="9" t="s">
        <v>20</v>
      </c>
      <c r="D142" s="10">
        <v>97.4</v>
      </c>
      <c r="E142" s="10">
        <v>99.5</v>
      </c>
    </row>
    <row r="143" spans="2:5" ht="17.100000000000001" customHeight="1">
      <c r="B143" s="140"/>
      <c r="C143" s="9" t="s">
        <v>21</v>
      </c>
      <c r="D143" s="10">
        <v>98.6</v>
      </c>
      <c r="E143" s="10">
        <v>100.1</v>
      </c>
    </row>
    <row r="144" spans="2:5" ht="17.100000000000001" customHeight="1">
      <c r="B144" s="140"/>
      <c r="C144" s="9" t="s">
        <v>22</v>
      </c>
      <c r="D144" s="10">
        <v>98.7</v>
      </c>
      <c r="E144" s="10">
        <v>99.9</v>
      </c>
    </row>
    <row r="145" spans="2:5" ht="17.100000000000001" customHeight="1">
      <c r="B145" s="140"/>
      <c r="C145" s="9" t="s">
        <v>23</v>
      </c>
      <c r="D145" s="10">
        <v>99.8</v>
      </c>
      <c r="E145" s="10">
        <v>101.1</v>
      </c>
    </row>
    <row r="146" spans="2:5" ht="17.100000000000001" customHeight="1">
      <c r="B146" s="140"/>
      <c r="C146" s="9" t="s">
        <v>24</v>
      </c>
      <c r="D146" s="10">
        <v>99.9</v>
      </c>
      <c r="E146" s="10">
        <v>100.7</v>
      </c>
    </row>
    <row r="147" spans="2:5" ht="17.100000000000001" customHeight="1">
      <c r="B147" s="140"/>
      <c r="C147" s="9" t="s">
        <v>25</v>
      </c>
      <c r="D147" s="10">
        <v>100.4</v>
      </c>
      <c r="E147" s="10">
        <v>100.5</v>
      </c>
    </row>
    <row r="148" spans="2:5" ht="17.100000000000001" customHeight="1">
      <c r="B148" s="140"/>
      <c r="C148" s="9" t="s">
        <v>26</v>
      </c>
      <c r="D148" s="10">
        <v>100.3</v>
      </c>
      <c r="E148" s="10">
        <v>98.7</v>
      </c>
    </row>
    <row r="149" spans="2:5" ht="17.100000000000001" customHeight="1">
      <c r="B149" s="140"/>
      <c r="C149" s="9" t="s">
        <v>27</v>
      </c>
      <c r="D149" s="10">
        <v>100.7</v>
      </c>
      <c r="E149" s="10">
        <v>99.6</v>
      </c>
    </row>
    <row r="150" spans="2:5" ht="17.100000000000001" customHeight="1">
      <c r="B150" s="140"/>
      <c r="C150" s="9" t="s">
        <v>28</v>
      </c>
      <c r="D150" s="10">
        <v>100.8</v>
      </c>
      <c r="E150" s="10">
        <v>99.3</v>
      </c>
    </row>
    <row r="151" spans="2:5" ht="17.100000000000001" customHeight="1">
      <c r="B151" s="140"/>
      <c r="C151" s="9" t="s">
        <v>29</v>
      </c>
      <c r="D151" s="10">
        <v>102</v>
      </c>
      <c r="E151" s="10">
        <v>100.7</v>
      </c>
    </row>
    <row r="152" spans="2:5" ht="17.100000000000001" customHeight="1">
      <c r="B152" s="141"/>
      <c r="C152" s="12" t="s">
        <v>30</v>
      </c>
      <c r="D152" s="10">
        <v>102.9</v>
      </c>
      <c r="E152" s="10">
        <v>102.5</v>
      </c>
    </row>
    <row r="153" spans="2:5" ht="17.100000000000001" customHeight="1">
      <c r="B153" s="140">
        <v>2012</v>
      </c>
      <c r="C153" s="9" t="s">
        <v>19</v>
      </c>
      <c r="D153" s="10">
        <v>105.4</v>
      </c>
      <c r="E153" s="10">
        <v>104.2</v>
      </c>
    </row>
    <row r="154" spans="2:5" ht="17.100000000000001" customHeight="1">
      <c r="B154" s="140"/>
      <c r="C154" s="9" t="s">
        <v>20</v>
      </c>
      <c r="D154" s="10">
        <v>106.1</v>
      </c>
      <c r="E154" s="10">
        <v>104.4</v>
      </c>
    </row>
    <row r="155" spans="2:5" ht="17.100000000000001" customHeight="1">
      <c r="B155" s="140"/>
      <c r="C155" s="9" t="s">
        <v>21</v>
      </c>
      <c r="D155" s="10">
        <v>106.6</v>
      </c>
      <c r="E155" s="10">
        <v>105.1</v>
      </c>
    </row>
    <row r="156" spans="2:5" ht="17.100000000000001" customHeight="1">
      <c r="B156" s="140"/>
      <c r="C156" s="9" t="s">
        <v>22</v>
      </c>
      <c r="D156" s="10">
        <v>107.5</v>
      </c>
      <c r="E156" s="10">
        <v>105.4</v>
      </c>
    </row>
    <row r="157" spans="2:5" ht="17.100000000000001" customHeight="1">
      <c r="B157" s="140"/>
      <c r="C157" s="9" t="s">
        <v>23</v>
      </c>
      <c r="D157" s="10">
        <v>107</v>
      </c>
      <c r="E157" s="10">
        <v>105</v>
      </c>
    </row>
    <row r="158" spans="2:5" ht="17.100000000000001" customHeight="1">
      <c r="B158" s="140"/>
      <c r="C158" s="9" t="s">
        <v>24</v>
      </c>
      <c r="D158" s="10">
        <v>108.6</v>
      </c>
      <c r="E158" s="10">
        <v>112.2</v>
      </c>
    </row>
    <row r="159" spans="2:5" ht="17.100000000000001" customHeight="1">
      <c r="B159" s="140"/>
      <c r="C159" s="9" t="s">
        <v>25</v>
      </c>
      <c r="D159" s="10">
        <v>109.5</v>
      </c>
      <c r="E159" s="10">
        <v>110.5</v>
      </c>
    </row>
    <row r="160" spans="2:5" ht="17.100000000000001" customHeight="1">
      <c r="B160" s="140"/>
      <c r="C160" s="9" t="s">
        <v>26</v>
      </c>
      <c r="D160" s="10">
        <v>109.4</v>
      </c>
      <c r="E160" s="10">
        <v>115.1</v>
      </c>
    </row>
    <row r="161" spans="2:5" ht="17.100000000000001" customHeight="1">
      <c r="B161" s="140"/>
      <c r="C161" s="9" t="s">
        <v>27</v>
      </c>
      <c r="D161" s="10">
        <v>109.6</v>
      </c>
      <c r="E161" s="10">
        <v>104.3</v>
      </c>
    </row>
    <row r="162" spans="2:5" ht="17.100000000000001" customHeight="1">
      <c r="B162" s="140"/>
      <c r="C162" s="9" t="s">
        <v>28</v>
      </c>
      <c r="D162" s="10">
        <v>109.9</v>
      </c>
      <c r="E162" s="10">
        <v>110.5</v>
      </c>
    </row>
    <row r="163" spans="2:5" ht="17.100000000000001" customHeight="1">
      <c r="B163" s="140"/>
      <c r="C163" s="9" t="s">
        <v>29</v>
      </c>
      <c r="D163" s="10">
        <v>109.5</v>
      </c>
      <c r="E163" s="10">
        <v>107.5</v>
      </c>
    </row>
    <row r="164" spans="2:5" ht="17.100000000000001" customHeight="1">
      <c r="B164" s="141"/>
      <c r="C164" s="12" t="s">
        <v>30</v>
      </c>
      <c r="D164" s="10">
        <v>110</v>
      </c>
      <c r="E164" s="10">
        <v>110.1</v>
      </c>
    </row>
    <row r="165" spans="2:5" ht="17.100000000000001" customHeight="1">
      <c r="B165" s="140">
        <v>2013</v>
      </c>
      <c r="C165" s="9" t="s">
        <v>19</v>
      </c>
      <c r="D165" s="10">
        <v>109.8</v>
      </c>
      <c r="E165" s="10">
        <v>109.2</v>
      </c>
    </row>
    <row r="166" spans="2:5" ht="17.100000000000001" customHeight="1">
      <c r="B166" s="140"/>
      <c r="C166" s="9" t="s">
        <v>20</v>
      </c>
      <c r="D166" s="10">
        <v>109.6</v>
      </c>
      <c r="E166" s="10">
        <v>109.2</v>
      </c>
    </row>
    <row r="167" spans="2:5" ht="17.100000000000001" customHeight="1">
      <c r="B167" s="140"/>
      <c r="C167" s="9" t="s">
        <v>21</v>
      </c>
      <c r="D167" s="10">
        <v>110.3</v>
      </c>
      <c r="E167" s="10">
        <v>110.8</v>
      </c>
    </row>
    <row r="168" spans="2:5" ht="17.100000000000001" customHeight="1">
      <c r="B168" s="140"/>
      <c r="C168" s="9" t="s">
        <v>22</v>
      </c>
      <c r="D168" s="10">
        <v>111.2</v>
      </c>
      <c r="E168" s="10">
        <v>111.4</v>
      </c>
    </row>
    <row r="169" spans="2:5" ht="17.100000000000001" customHeight="1">
      <c r="B169" s="140"/>
      <c r="C169" s="9" t="s">
        <v>23</v>
      </c>
      <c r="D169" s="10">
        <v>111.5</v>
      </c>
      <c r="E169" s="10">
        <v>110.9</v>
      </c>
    </row>
    <row r="170" spans="2:5" ht="17.100000000000001" customHeight="1">
      <c r="B170" s="140"/>
      <c r="C170" s="9" t="s">
        <v>24</v>
      </c>
      <c r="D170" s="10">
        <v>111.9</v>
      </c>
      <c r="E170" s="10">
        <v>112.6</v>
      </c>
    </row>
    <row r="171" spans="2:5" ht="17.100000000000001" customHeight="1">
      <c r="B171" s="140"/>
      <c r="C171" s="9" t="s">
        <v>25</v>
      </c>
      <c r="D171" s="10">
        <v>115</v>
      </c>
      <c r="E171" s="10">
        <v>112.9</v>
      </c>
    </row>
    <row r="172" spans="2:5" ht="17.100000000000001" customHeight="1">
      <c r="B172" s="140"/>
      <c r="C172" s="9" t="s">
        <v>26</v>
      </c>
      <c r="D172" s="10">
        <v>115.5</v>
      </c>
      <c r="E172" s="10">
        <v>114</v>
      </c>
    </row>
    <row r="173" spans="2:5" ht="17.100000000000001" customHeight="1">
      <c r="B173" s="140"/>
      <c r="C173" s="9" t="s">
        <v>27</v>
      </c>
      <c r="D173" s="10">
        <v>115.7</v>
      </c>
      <c r="E173" s="10">
        <v>112.9</v>
      </c>
    </row>
    <row r="174" spans="2:5" ht="17.100000000000001" customHeight="1">
      <c r="B174" s="140"/>
      <c r="C174" s="9" t="s">
        <v>28</v>
      </c>
      <c r="D174" s="10">
        <v>115.1</v>
      </c>
      <c r="E174" s="10">
        <v>113.1</v>
      </c>
    </row>
    <row r="175" spans="2:5" ht="17.100000000000001" customHeight="1">
      <c r="B175" s="140"/>
      <c r="C175" s="9" t="s">
        <v>29</v>
      </c>
      <c r="D175" s="10">
        <v>115</v>
      </c>
      <c r="E175" s="10">
        <v>112.8</v>
      </c>
    </row>
    <row r="176" spans="2:5" ht="17.100000000000001" customHeight="1">
      <c r="B176" s="141"/>
      <c r="C176" s="12" t="s">
        <v>30</v>
      </c>
      <c r="D176" s="10">
        <v>116</v>
      </c>
      <c r="E176" s="10">
        <v>112.2</v>
      </c>
    </row>
    <row r="177" spans="2:5" ht="17.100000000000001" customHeight="1">
      <c r="B177" s="140">
        <v>2014</v>
      </c>
      <c r="C177" s="9" t="s">
        <v>19</v>
      </c>
      <c r="D177" s="10">
        <v>115.9</v>
      </c>
      <c r="E177" s="10">
        <v>114.2</v>
      </c>
    </row>
    <row r="178" spans="2:5" ht="17.100000000000001" customHeight="1">
      <c r="B178" s="140"/>
      <c r="C178" s="9" t="s">
        <v>20</v>
      </c>
      <c r="D178" s="10">
        <v>115.8</v>
      </c>
      <c r="E178" s="10">
        <v>112.2</v>
      </c>
    </row>
    <row r="179" spans="2:5" ht="17.100000000000001" customHeight="1">
      <c r="B179" s="140"/>
      <c r="C179" s="9" t="s">
        <v>21</v>
      </c>
      <c r="D179" s="10">
        <v>115.7</v>
      </c>
      <c r="E179" s="10">
        <v>110.9</v>
      </c>
    </row>
    <row r="180" spans="2:5" ht="17.100000000000001" customHeight="1">
      <c r="B180" s="140"/>
      <c r="C180" s="9" t="s">
        <v>22</v>
      </c>
      <c r="D180" s="10">
        <v>115.2</v>
      </c>
      <c r="E180" s="10">
        <v>111.6</v>
      </c>
    </row>
    <row r="181" spans="2:5" ht="17.100000000000001" customHeight="1">
      <c r="B181" s="140"/>
      <c r="C181" s="9" t="s">
        <v>23</v>
      </c>
      <c r="D181" s="10">
        <v>115.9</v>
      </c>
      <c r="E181" s="10">
        <v>110.9</v>
      </c>
    </row>
    <row r="182" spans="2:5" ht="17.100000000000001" customHeight="1">
      <c r="B182" s="140"/>
      <c r="C182" s="9" t="s">
        <v>24</v>
      </c>
      <c r="D182" s="10">
        <v>114.7</v>
      </c>
      <c r="E182" s="10">
        <v>106.8</v>
      </c>
    </row>
    <row r="183" spans="2:5" ht="17.100000000000001" customHeight="1">
      <c r="B183" s="140"/>
      <c r="C183" s="9" t="s">
        <v>25</v>
      </c>
      <c r="D183" s="10">
        <v>114.1</v>
      </c>
      <c r="E183" s="10">
        <v>107.8</v>
      </c>
    </row>
    <row r="184" spans="2:5" ht="17.100000000000001" customHeight="1">
      <c r="B184" s="140"/>
      <c r="C184" s="9" t="s">
        <v>26</v>
      </c>
      <c r="D184" s="10">
        <v>115.6</v>
      </c>
      <c r="E184" s="10">
        <v>108.6</v>
      </c>
    </row>
    <row r="185" spans="2:5" ht="17.100000000000001" customHeight="1">
      <c r="B185" s="140"/>
      <c r="C185" s="9" t="s">
        <v>27</v>
      </c>
      <c r="D185" s="10">
        <v>115.9</v>
      </c>
      <c r="E185" s="10">
        <v>108.9</v>
      </c>
    </row>
    <row r="186" spans="2:5" ht="17.100000000000001" customHeight="1">
      <c r="B186" s="140"/>
      <c r="C186" s="9" t="s">
        <v>28</v>
      </c>
      <c r="D186" s="10">
        <v>116.5</v>
      </c>
      <c r="E186" s="10">
        <v>110.6</v>
      </c>
    </row>
    <row r="187" spans="2:5" ht="17.100000000000001" customHeight="1">
      <c r="B187" s="140"/>
      <c r="C187" s="9" t="s">
        <v>29</v>
      </c>
      <c r="D187" s="10">
        <v>116.8</v>
      </c>
      <c r="E187" s="10">
        <v>112.3</v>
      </c>
    </row>
    <row r="188" spans="2:5" ht="17.100000000000001" customHeight="1">
      <c r="B188" s="141"/>
      <c r="C188" s="12" t="s">
        <v>30</v>
      </c>
      <c r="D188" s="10">
        <v>115.2</v>
      </c>
      <c r="E188" s="10">
        <v>107.7</v>
      </c>
    </row>
    <row r="189" spans="2:5" ht="17.100000000000001" customHeight="1">
      <c r="B189" s="146">
        <v>2015</v>
      </c>
      <c r="C189" s="9" t="s">
        <v>19</v>
      </c>
      <c r="D189" s="10">
        <v>115.7</v>
      </c>
      <c r="E189" s="10">
        <v>107.8</v>
      </c>
    </row>
    <row r="190" spans="2:5" ht="17.100000000000001" customHeight="1">
      <c r="B190" s="140"/>
      <c r="C190" s="9" t="s">
        <v>20</v>
      </c>
      <c r="D190" s="10">
        <v>114.4</v>
      </c>
      <c r="E190" s="10">
        <v>105.7</v>
      </c>
    </row>
    <row r="191" spans="2:5" ht="17.100000000000001" customHeight="1">
      <c r="B191" s="140"/>
      <c r="C191" s="9" t="s">
        <v>21</v>
      </c>
      <c r="D191" s="10">
        <v>113.7</v>
      </c>
      <c r="E191" s="10">
        <v>103.7</v>
      </c>
    </row>
    <row r="192" spans="2:5" ht="17.100000000000001" customHeight="1">
      <c r="B192" s="140"/>
      <c r="C192" s="9" t="s">
        <v>22</v>
      </c>
      <c r="D192" s="10">
        <v>112.5</v>
      </c>
      <c r="E192" s="10">
        <v>103.5</v>
      </c>
    </row>
    <row r="193" spans="2:5" ht="17.100000000000001" customHeight="1">
      <c r="B193" s="140"/>
      <c r="C193" s="9" t="s">
        <v>23</v>
      </c>
      <c r="D193" s="10">
        <v>111.8</v>
      </c>
      <c r="E193" s="10">
        <v>101.5</v>
      </c>
    </row>
    <row r="194" spans="2:5" ht="17.100000000000001" customHeight="1">
      <c r="B194" s="140"/>
      <c r="C194" s="9" t="s">
        <v>24</v>
      </c>
      <c r="D194" s="10">
        <v>110.8</v>
      </c>
      <c r="E194" s="10">
        <v>100.2</v>
      </c>
    </row>
    <row r="195" spans="2:5" ht="17.100000000000001" customHeight="1">
      <c r="B195" s="140"/>
      <c r="C195" s="9" t="s">
        <v>25</v>
      </c>
      <c r="D195" s="10">
        <v>109.4</v>
      </c>
      <c r="E195" s="10">
        <v>100.7</v>
      </c>
    </row>
    <row r="196" spans="2:5" ht="17.100000000000001" customHeight="1">
      <c r="B196" s="140"/>
      <c r="C196" s="9" t="s">
        <v>26</v>
      </c>
      <c r="D196" s="10">
        <v>108.5</v>
      </c>
      <c r="E196" s="10">
        <v>99</v>
      </c>
    </row>
    <row r="197" spans="2:5" ht="17.100000000000001" customHeight="1">
      <c r="B197" s="140"/>
      <c r="C197" s="9" t="s">
        <v>27</v>
      </c>
      <c r="D197" s="10">
        <v>108.3</v>
      </c>
      <c r="E197" s="10">
        <v>97.3</v>
      </c>
    </row>
    <row r="198" spans="2:5" ht="17.100000000000001" customHeight="1">
      <c r="B198" s="140"/>
      <c r="C198" s="9" t="s">
        <v>28</v>
      </c>
      <c r="D198" s="10">
        <v>108.9</v>
      </c>
      <c r="E198" s="10">
        <v>96.9</v>
      </c>
    </row>
    <row r="199" spans="2:5" ht="17.100000000000001" customHeight="1">
      <c r="B199" s="140"/>
      <c r="C199" s="9" t="s">
        <v>29</v>
      </c>
      <c r="D199" s="10">
        <v>108.2</v>
      </c>
      <c r="E199" s="10">
        <v>97.1</v>
      </c>
    </row>
    <row r="200" spans="2:5" ht="17.100000000000001" customHeight="1">
      <c r="B200" s="141"/>
      <c r="C200" s="12" t="s">
        <v>30</v>
      </c>
      <c r="D200" s="10">
        <v>106.8</v>
      </c>
      <c r="E200" s="10">
        <v>96</v>
      </c>
    </row>
    <row r="201" spans="2:5" ht="17.100000000000001" customHeight="1">
      <c r="B201" s="146">
        <v>2016</v>
      </c>
      <c r="C201" s="13" t="s">
        <v>19</v>
      </c>
      <c r="D201" s="10">
        <v>104.6</v>
      </c>
      <c r="E201" s="10">
        <v>94.2</v>
      </c>
    </row>
    <row r="202" spans="2:5" ht="17.100000000000001" customHeight="1">
      <c r="B202" s="140"/>
      <c r="C202" s="14" t="s">
        <v>20</v>
      </c>
      <c r="D202" s="10">
        <v>105.8</v>
      </c>
      <c r="E202" s="10">
        <v>96</v>
      </c>
    </row>
    <row r="203" spans="2:5" ht="17.100000000000001" customHeight="1">
      <c r="B203" s="140"/>
      <c r="C203" s="14" t="s">
        <v>21</v>
      </c>
      <c r="D203" s="15">
        <v>104.7</v>
      </c>
      <c r="E203" s="15">
        <v>94.2</v>
      </c>
    </row>
    <row r="204" spans="2:5" ht="17.100000000000001" customHeight="1">
      <c r="B204" s="140"/>
      <c r="C204" s="14" t="s">
        <v>22</v>
      </c>
      <c r="D204" s="16">
        <v>105</v>
      </c>
      <c r="E204" s="15">
        <v>92.8</v>
      </c>
    </row>
    <row r="205" spans="2:5" ht="17.100000000000001" customHeight="1">
      <c r="B205" s="140"/>
      <c r="C205" s="14" t="s">
        <v>23</v>
      </c>
      <c r="D205" s="17">
        <v>104.1</v>
      </c>
      <c r="E205" s="15">
        <v>92.4</v>
      </c>
    </row>
    <row r="206" spans="2:5" ht="17.100000000000001" customHeight="1">
      <c r="B206" s="140"/>
      <c r="C206" s="14" t="s">
        <v>24</v>
      </c>
      <c r="D206" s="15">
        <v>104.2</v>
      </c>
      <c r="E206" s="15">
        <v>92.2</v>
      </c>
    </row>
    <row r="207" spans="2:5" ht="17.100000000000001" customHeight="1">
      <c r="B207" s="140"/>
      <c r="C207" s="14" t="s">
        <v>25</v>
      </c>
      <c r="D207" s="15">
        <v>103.5</v>
      </c>
      <c r="E207" s="15">
        <v>91.3</v>
      </c>
    </row>
    <row r="208" spans="2:5" ht="17.100000000000001" customHeight="1">
      <c r="B208" s="140"/>
      <c r="C208" s="14" t="s">
        <v>26</v>
      </c>
      <c r="D208" s="15">
        <v>102.8</v>
      </c>
      <c r="E208" s="15">
        <v>89.3</v>
      </c>
    </row>
    <row r="209" spans="2:5" ht="17.100000000000001" customHeight="1">
      <c r="B209" s="140"/>
      <c r="C209" s="18" t="s">
        <v>27</v>
      </c>
      <c r="D209" s="15">
        <v>101.9</v>
      </c>
      <c r="E209" s="15">
        <v>89.6</v>
      </c>
    </row>
    <row r="210" spans="2:5" ht="17.100000000000001" customHeight="1">
      <c r="B210" s="140"/>
      <c r="C210" s="18" t="s">
        <v>28</v>
      </c>
      <c r="D210" s="15">
        <v>101.5</v>
      </c>
      <c r="E210" s="15">
        <v>89.2</v>
      </c>
    </row>
    <row r="211" spans="2:5" ht="17.100000000000001" customHeight="1">
      <c r="B211" s="140"/>
      <c r="C211" s="19" t="s">
        <v>29</v>
      </c>
      <c r="D211" s="15">
        <v>102.5</v>
      </c>
      <c r="E211" s="15">
        <v>89.4</v>
      </c>
    </row>
    <row r="212" spans="2:5">
      <c r="B212" s="141"/>
      <c r="C212" s="12" t="s">
        <v>30</v>
      </c>
      <c r="D212" s="15">
        <v>100.4</v>
      </c>
      <c r="E212" s="15">
        <v>89.3</v>
      </c>
    </row>
    <row r="213" spans="2:5">
      <c r="C213" s="20"/>
      <c r="D213" s="21"/>
      <c r="E213" s="21"/>
    </row>
    <row r="214" spans="2:5">
      <c r="C214" s="20"/>
      <c r="D214" s="21"/>
      <c r="E214" s="21"/>
    </row>
    <row r="215" spans="2:5">
      <c r="C215" s="20"/>
      <c r="D215" s="21"/>
      <c r="E215" s="21"/>
    </row>
    <row r="216" spans="2:5">
      <c r="C216" s="22"/>
      <c r="D216" s="21"/>
      <c r="E216" s="23"/>
    </row>
    <row r="217" spans="2:5">
      <c r="C217" s="20"/>
      <c r="D217" s="21"/>
      <c r="E217" s="21"/>
    </row>
    <row r="218" spans="2:5">
      <c r="C218" s="20"/>
      <c r="D218" s="21"/>
      <c r="E218" s="21"/>
    </row>
    <row r="219" spans="2:5">
      <c r="C219" s="20"/>
      <c r="D219" s="21"/>
      <c r="E219" s="21"/>
    </row>
    <row r="220" spans="2:5">
      <c r="C220" s="20"/>
      <c r="D220" s="21"/>
      <c r="E220" s="21"/>
    </row>
    <row r="221" spans="2:5">
      <c r="C221" s="20"/>
      <c r="D221" s="21"/>
      <c r="E221" s="21"/>
    </row>
    <row r="222" spans="2:5">
      <c r="C222" s="20"/>
      <c r="D222" s="21"/>
      <c r="E222" s="21"/>
    </row>
    <row r="223" spans="2:5">
      <c r="C223" s="20"/>
      <c r="D223" s="21"/>
      <c r="E223" s="21"/>
    </row>
    <row r="224" spans="2:5">
      <c r="C224" s="20"/>
      <c r="D224" s="21"/>
      <c r="E224" s="21"/>
    </row>
    <row r="225" spans="3:5">
      <c r="C225" s="20"/>
      <c r="D225" s="21"/>
      <c r="E225" s="21"/>
    </row>
    <row r="226" spans="3:5">
      <c r="C226" s="20"/>
      <c r="D226" s="21"/>
      <c r="E226" s="21"/>
    </row>
    <row r="227" spans="3:5">
      <c r="C227" s="20"/>
      <c r="D227" s="21"/>
      <c r="E227" s="21"/>
    </row>
    <row r="228" spans="3:5">
      <c r="C228" s="20"/>
      <c r="D228" s="21"/>
      <c r="E228" s="21"/>
    </row>
    <row r="229" spans="3:5">
      <c r="C229" s="20"/>
      <c r="D229" s="21"/>
      <c r="E229" s="21"/>
    </row>
    <row r="230" spans="3:5">
      <c r="C230" s="20"/>
      <c r="D230" s="21"/>
      <c r="E230" s="21"/>
    </row>
    <row r="231" spans="3:5">
      <c r="C231" s="20"/>
      <c r="D231" s="21"/>
      <c r="E231" s="21"/>
    </row>
    <row r="232" spans="3:5">
      <c r="C232" s="20"/>
      <c r="D232" s="21"/>
      <c r="E232" s="21"/>
    </row>
    <row r="233" spans="3:5">
      <c r="C233" s="20"/>
      <c r="D233" s="21"/>
      <c r="E233" s="21"/>
    </row>
    <row r="234" spans="3:5">
      <c r="C234" s="20"/>
      <c r="D234" s="21"/>
      <c r="E234" s="21"/>
    </row>
    <row r="235" spans="3:5">
      <c r="C235" s="20"/>
      <c r="D235" s="21"/>
      <c r="E235" s="21"/>
    </row>
    <row r="236" spans="3:5">
      <c r="C236" s="20"/>
      <c r="D236" s="21"/>
      <c r="E236" s="21"/>
    </row>
    <row r="237" spans="3:5">
      <c r="C237" s="20"/>
      <c r="D237" s="21"/>
      <c r="E237" s="21"/>
    </row>
    <row r="238" spans="3:5">
      <c r="C238" s="20"/>
      <c r="D238" s="21"/>
      <c r="E238" s="21"/>
    </row>
    <row r="239" spans="3:5">
      <c r="C239" s="20"/>
      <c r="D239" s="21"/>
      <c r="E239" s="21"/>
    </row>
    <row r="240" spans="3:5">
      <c r="C240" s="20"/>
      <c r="D240" s="21"/>
      <c r="E240" s="21"/>
    </row>
    <row r="241" spans="3:5">
      <c r="C241" s="20"/>
      <c r="D241" s="21"/>
      <c r="E241" s="21"/>
    </row>
    <row r="242" spans="3:5">
      <c r="C242" s="20"/>
      <c r="D242" s="20"/>
      <c r="E242" s="20"/>
    </row>
    <row r="243" spans="3:5">
      <c r="C243" s="20"/>
      <c r="D243" s="20"/>
      <c r="E243" s="20"/>
    </row>
    <row r="244" spans="3:5">
      <c r="C244" s="20"/>
      <c r="D244" s="20"/>
      <c r="E244" s="20"/>
    </row>
    <row r="245" spans="3:5">
      <c r="C245" s="20"/>
      <c r="D245" s="20"/>
      <c r="E245" s="20"/>
    </row>
    <row r="246" spans="3:5">
      <c r="C246" s="20"/>
      <c r="D246" s="20"/>
      <c r="E246" s="20"/>
    </row>
    <row r="247" spans="3:5">
      <c r="C247" s="20"/>
      <c r="D247" s="20"/>
      <c r="E247" s="20"/>
    </row>
    <row r="248" spans="3:5">
      <c r="C248" s="20"/>
      <c r="D248" s="20"/>
      <c r="E248" s="20"/>
    </row>
    <row r="249" spans="3:5">
      <c r="C249" s="20"/>
      <c r="D249" s="20"/>
      <c r="E249" s="20"/>
    </row>
    <row r="250" spans="3:5">
      <c r="C250" s="20"/>
      <c r="D250" s="20"/>
      <c r="E250" s="20"/>
    </row>
    <row r="251" spans="3:5">
      <c r="C251" s="20"/>
      <c r="D251" s="20"/>
      <c r="E251" s="20"/>
    </row>
    <row r="252" spans="3:5">
      <c r="C252" s="20"/>
      <c r="D252" s="20"/>
      <c r="E252" s="20"/>
    </row>
    <row r="253" spans="3:5">
      <c r="C253" s="20"/>
      <c r="D253" s="20"/>
      <c r="E253" s="20"/>
    </row>
    <row r="254" spans="3:5">
      <c r="C254" s="20"/>
      <c r="D254" s="20"/>
      <c r="E254" s="20"/>
    </row>
    <row r="255" spans="3:5">
      <c r="C255" s="20"/>
      <c r="D255" s="20"/>
      <c r="E255" s="20"/>
    </row>
    <row r="256" spans="3:5">
      <c r="C256" s="20"/>
      <c r="D256" s="20"/>
      <c r="E256" s="20"/>
    </row>
    <row r="257" spans="3:5">
      <c r="C257" s="20"/>
      <c r="D257" s="20"/>
      <c r="E257" s="20"/>
    </row>
    <row r="258" spans="3:5">
      <c r="C258" s="20"/>
      <c r="D258" s="20"/>
      <c r="E258" s="20"/>
    </row>
    <row r="259" spans="3:5">
      <c r="C259" s="20"/>
      <c r="D259" s="20"/>
      <c r="E259" s="20"/>
    </row>
    <row r="260" spans="3:5">
      <c r="C260" s="20"/>
      <c r="D260" s="20"/>
      <c r="E260" s="20"/>
    </row>
    <row r="261" spans="3:5">
      <c r="C261" s="20"/>
      <c r="D261" s="20"/>
      <c r="E261" s="20"/>
    </row>
    <row r="262" spans="3:5">
      <c r="C262" s="20"/>
      <c r="D262" s="20"/>
      <c r="E262" s="20"/>
    </row>
    <row r="263" spans="3:5">
      <c r="C263" s="20"/>
      <c r="D263" s="20"/>
      <c r="E263" s="20"/>
    </row>
    <row r="264" spans="3:5">
      <c r="C264" s="20"/>
      <c r="D264" s="20"/>
      <c r="E264" s="20"/>
    </row>
    <row r="265" spans="3:5">
      <c r="C265" s="20"/>
      <c r="D265" s="20"/>
      <c r="E265" s="20"/>
    </row>
    <row r="266" spans="3:5">
      <c r="C266" s="20"/>
      <c r="D266" s="20"/>
      <c r="E266" s="20"/>
    </row>
    <row r="267" spans="3:5">
      <c r="C267" s="20"/>
      <c r="D267" s="20"/>
      <c r="E267" s="20"/>
    </row>
    <row r="268" spans="3:5">
      <c r="C268" s="20"/>
      <c r="D268" s="20"/>
      <c r="E268" s="20"/>
    </row>
    <row r="269" spans="3:5">
      <c r="C269" s="20"/>
      <c r="D269" s="20"/>
      <c r="E269" s="20"/>
    </row>
    <row r="270" spans="3:5">
      <c r="C270" s="20"/>
      <c r="D270" s="20"/>
      <c r="E270" s="20"/>
    </row>
    <row r="271" spans="3:5">
      <c r="C271" s="20"/>
      <c r="D271" s="20"/>
      <c r="E271" s="20"/>
    </row>
    <row r="272" spans="3:5">
      <c r="C272" s="20"/>
      <c r="D272" s="20"/>
      <c r="E272" s="20"/>
    </row>
    <row r="273" spans="3:5">
      <c r="C273" s="20"/>
      <c r="D273" s="20"/>
      <c r="E273" s="20"/>
    </row>
    <row r="274" spans="3:5">
      <c r="C274" s="20"/>
      <c r="D274" s="20"/>
      <c r="E274" s="20"/>
    </row>
    <row r="275" spans="3:5">
      <c r="C275" s="20"/>
      <c r="D275" s="20"/>
      <c r="E275" s="20"/>
    </row>
    <row r="276" spans="3:5">
      <c r="C276" s="20"/>
      <c r="D276" s="20"/>
      <c r="E276" s="20"/>
    </row>
    <row r="277" spans="3:5">
      <c r="C277" s="20"/>
      <c r="D277" s="20"/>
      <c r="E277" s="20"/>
    </row>
    <row r="278" spans="3:5">
      <c r="C278" s="20"/>
      <c r="D278" s="20"/>
      <c r="E278" s="20"/>
    </row>
    <row r="279" spans="3:5">
      <c r="C279" s="20"/>
      <c r="D279" s="20"/>
      <c r="E279" s="20"/>
    </row>
    <row r="280" spans="3:5">
      <c r="C280" s="20"/>
      <c r="D280" s="20"/>
      <c r="E280" s="20"/>
    </row>
    <row r="281" spans="3:5">
      <c r="C281" s="20"/>
      <c r="D281" s="20"/>
      <c r="E281" s="20"/>
    </row>
    <row r="282" spans="3:5">
      <c r="C282" s="20"/>
      <c r="D282" s="20"/>
      <c r="E282" s="20"/>
    </row>
    <row r="283" spans="3:5">
      <c r="C283" s="20"/>
      <c r="D283" s="20"/>
      <c r="E283" s="20"/>
    </row>
    <row r="284" spans="3:5">
      <c r="C284" s="20"/>
      <c r="D284" s="20"/>
      <c r="E284" s="20"/>
    </row>
    <row r="285" spans="3:5">
      <c r="C285" s="20"/>
      <c r="D285" s="20"/>
      <c r="E285" s="20"/>
    </row>
    <row r="286" spans="3:5">
      <c r="C286" s="20"/>
      <c r="D286" s="20"/>
      <c r="E286" s="20"/>
    </row>
    <row r="287" spans="3:5">
      <c r="C287" s="20"/>
      <c r="D287" s="20"/>
      <c r="E287" s="20"/>
    </row>
    <row r="288" spans="3:5">
      <c r="C288" s="20"/>
      <c r="D288" s="20"/>
      <c r="E288" s="20"/>
    </row>
    <row r="289" spans="3:5">
      <c r="C289" s="20"/>
      <c r="D289" s="20"/>
      <c r="E289" s="20"/>
    </row>
    <row r="290" spans="3:5">
      <c r="C290" s="20"/>
      <c r="D290" s="20"/>
      <c r="E290" s="20"/>
    </row>
    <row r="291" spans="3:5">
      <c r="C291" s="20"/>
      <c r="D291" s="20"/>
      <c r="E291" s="20"/>
    </row>
    <row r="292" spans="3:5">
      <c r="C292" s="20"/>
      <c r="D292" s="20"/>
      <c r="E292" s="20"/>
    </row>
    <row r="293" spans="3:5">
      <c r="C293" s="20"/>
      <c r="D293" s="20"/>
      <c r="E293" s="20"/>
    </row>
    <row r="294" spans="3:5">
      <c r="C294" s="20"/>
      <c r="D294" s="20"/>
      <c r="E294" s="20"/>
    </row>
    <row r="295" spans="3:5">
      <c r="C295" s="20"/>
      <c r="D295" s="20"/>
      <c r="E295" s="20"/>
    </row>
    <row r="296" spans="3:5">
      <c r="C296" s="20"/>
      <c r="D296" s="20"/>
      <c r="E296" s="20"/>
    </row>
    <row r="297" spans="3:5">
      <c r="C297" s="20"/>
      <c r="D297" s="20"/>
      <c r="E297" s="20"/>
    </row>
    <row r="298" spans="3:5">
      <c r="C298" s="20"/>
      <c r="D298" s="20"/>
      <c r="E298" s="20"/>
    </row>
    <row r="299" spans="3:5">
      <c r="C299" s="20"/>
      <c r="D299" s="20"/>
      <c r="E299" s="20"/>
    </row>
    <row r="300" spans="3:5">
      <c r="C300" s="20"/>
      <c r="D300" s="20"/>
      <c r="E300" s="20"/>
    </row>
    <row r="301" spans="3:5">
      <c r="C301" s="20"/>
      <c r="D301" s="20"/>
      <c r="E301" s="20"/>
    </row>
    <row r="302" spans="3:5">
      <c r="C302" s="20"/>
      <c r="D302" s="20"/>
      <c r="E302" s="20"/>
    </row>
    <row r="303" spans="3:5">
      <c r="C303" s="20"/>
      <c r="D303" s="20"/>
      <c r="E303" s="20"/>
    </row>
    <row r="304" spans="3:5">
      <c r="C304" s="20"/>
      <c r="D304" s="20"/>
      <c r="E304" s="20"/>
    </row>
    <row r="305" spans="3:5">
      <c r="C305" s="20"/>
      <c r="D305" s="20"/>
      <c r="E305" s="20"/>
    </row>
    <row r="306" spans="3:5">
      <c r="C306" s="20"/>
      <c r="D306" s="20"/>
      <c r="E306" s="20"/>
    </row>
    <row r="307" spans="3:5">
      <c r="C307" s="20"/>
      <c r="D307" s="20"/>
      <c r="E307" s="20"/>
    </row>
    <row r="308" spans="3:5">
      <c r="C308" s="20"/>
      <c r="D308" s="20"/>
      <c r="E308" s="20"/>
    </row>
    <row r="309" spans="3:5">
      <c r="C309" s="20"/>
      <c r="D309" s="20"/>
      <c r="E309" s="20"/>
    </row>
    <row r="310" spans="3:5">
      <c r="C310" s="20"/>
      <c r="D310" s="20"/>
      <c r="E310" s="20"/>
    </row>
    <row r="311" spans="3:5">
      <c r="C311" s="20"/>
      <c r="D311" s="20"/>
      <c r="E311" s="20"/>
    </row>
    <row r="312" spans="3:5">
      <c r="C312" s="20"/>
      <c r="D312" s="20"/>
      <c r="E312" s="20"/>
    </row>
    <row r="313" spans="3:5">
      <c r="C313" s="20"/>
      <c r="D313" s="20"/>
      <c r="E313" s="20"/>
    </row>
    <row r="314" spans="3:5">
      <c r="C314" s="20"/>
      <c r="D314" s="20"/>
      <c r="E314" s="20"/>
    </row>
    <row r="315" spans="3:5">
      <c r="C315" s="20"/>
      <c r="D315" s="20"/>
      <c r="E315" s="20"/>
    </row>
    <row r="316" spans="3:5">
      <c r="C316" s="20"/>
      <c r="D316" s="20"/>
      <c r="E316" s="20"/>
    </row>
    <row r="317" spans="3:5">
      <c r="C317" s="20"/>
      <c r="D317" s="20"/>
      <c r="E317" s="20"/>
    </row>
    <row r="318" spans="3:5">
      <c r="C318" s="20"/>
      <c r="D318" s="20"/>
      <c r="E318" s="20"/>
    </row>
    <row r="319" spans="3:5">
      <c r="C319" s="20"/>
      <c r="D319" s="20"/>
      <c r="E319" s="20"/>
    </row>
    <row r="320" spans="3:5">
      <c r="C320" s="20"/>
      <c r="D320" s="20"/>
      <c r="E320" s="20"/>
    </row>
    <row r="321" spans="3:5">
      <c r="C321" s="20"/>
      <c r="D321" s="20"/>
      <c r="E321" s="20"/>
    </row>
    <row r="322" spans="3:5">
      <c r="C322" s="20"/>
      <c r="D322" s="20"/>
      <c r="E322" s="20"/>
    </row>
    <row r="323" spans="3:5">
      <c r="C323" s="20"/>
      <c r="D323" s="20"/>
      <c r="E323" s="20"/>
    </row>
    <row r="324" spans="3:5">
      <c r="C324" s="20"/>
      <c r="D324" s="20"/>
      <c r="E324" s="20"/>
    </row>
    <row r="325" spans="3:5">
      <c r="C325" s="20"/>
      <c r="D325" s="20"/>
      <c r="E325" s="20"/>
    </row>
    <row r="326" spans="3:5">
      <c r="C326" s="20"/>
      <c r="D326" s="20"/>
      <c r="E326" s="20"/>
    </row>
    <row r="327" spans="3:5">
      <c r="C327" s="20"/>
      <c r="D327" s="20"/>
      <c r="E327" s="20"/>
    </row>
    <row r="328" spans="3:5">
      <c r="C328" s="20"/>
      <c r="D328" s="20"/>
      <c r="E328" s="20"/>
    </row>
    <row r="329" spans="3:5">
      <c r="C329" s="20"/>
      <c r="D329" s="20"/>
      <c r="E329" s="20"/>
    </row>
    <row r="330" spans="3:5">
      <c r="C330" s="20"/>
      <c r="D330" s="20"/>
      <c r="E330" s="20"/>
    </row>
    <row r="331" spans="3:5">
      <c r="C331" s="20"/>
      <c r="D331" s="20"/>
      <c r="E331" s="20"/>
    </row>
    <row r="332" spans="3:5">
      <c r="C332" s="20"/>
      <c r="D332" s="20"/>
      <c r="E332" s="20"/>
    </row>
    <row r="333" spans="3:5">
      <c r="C333" s="20"/>
      <c r="D333" s="20"/>
      <c r="E333" s="20"/>
    </row>
    <row r="334" spans="3:5">
      <c r="C334" s="20"/>
      <c r="D334" s="20"/>
      <c r="E334" s="20"/>
    </row>
    <row r="335" spans="3:5">
      <c r="C335" s="20"/>
      <c r="D335" s="20"/>
      <c r="E335" s="20"/>
    </row>
    <row r="336" spans="3:5">
      <c r="C336" s="20"/>
      <c r="D336" s="20"/>
      <c r="E336" s="20"/>
    </row>
    <row r="337" spans="3:5">
      <c r="C337" s="20"/>
      <c r="D337" s="20"/>
      <c r="E337" s="20"/>
    </row>
    <row r="338" spans="3:5">
      <c r="C338" s="20"/>
      <c r="D338" s="20"/>
      <c r="E338" s="20"/>
    </row>
    <row r="339" spans="3:5">
      <c r="C339" s="20"/>
      <c r="D339" s="20"/>
      <c r="E339" s="20"/>
    </row>
    <row r="340" spans="3:5">
      <c r="C340" s="20"/>
      <c r="D340" s="20"/>
      <c r="E340" s="20"/>
    </row>
    <row r="341" spans="3:5">
      <c r="C341" s="20"/>
      <c r="D341" s="20"/>
      <c r="E341" s="20"/>
    </row>
    <row r="342" spans="3:5">
      <c r="C342" s="20"/>
      <c r="D342" s="20"/>
      <c r="E342" s="20"/>
    </row>
    <row r="343" spans="3:5">
      <c r="C343" s="20"/>
      <c r="D343" s="20"/>
      <c r="E343" s="20"/>
    </row>
    <row r="344" spans="3:5">
      <c r="C344" s="20"/>
      <c r="D344" s="20"/>
      <c r="E344" s="20"/>
    </row>
    <row r="345" spans="3:5">
      <c r="C345" s="20"/>
      <c r="D345" s="20"/>
      <c r="E345" s="20"/>
    </row>
    <row r="346" spans="3:5">
      <c r="C346" s="20"/>
      <c r="D346" s="20"/>
      <c r="E346" s="20"/>
    </row>
    <row r="347" spans="3:5">
      <c r="C347" s="20"/>
      <c r="D347" s="20"/>
      <c r="E347" s="20"/>
    </row>
  </sheetData>
  <mergeCells count="22">
    <mergeCell ref="B165:B176"/>
    <mergeCell ref="B177:B188"/>
    <mergeCell ref="B189:B200"/>
    <mergeCell ref="B201:B212"/>
    <mergeCell ref="B93:B104"/>
    <mergeCell ref="B105:B116"/>
    <mergeCell ref="B117:B128"/>
    <mergeCell ref="B129:B140"/>
    <mergeCell ref="B141:B152"/>
    <mergeCell ref="B153:B164"/>
    <mergeCell ref="E7:E8"/>
    <mergeCell ref="B9:B20"/>
    <mergeCell ref="B81:B92"/>
    <mergeCell ref="A2:C2"/>
    <mergeCell ref="A3:D3"/>
    <mergeCell ref="A5:C5"/>
    <mergeCell ref="D7:D8"/>
    <mergeCell ref="B21:B32"/>
    <mergeCell ref="B33:B44"/>
    <mergeCell ref="B45:B56"/>
    <mergeCell ref="B57:B68"/>
    <mergeCell ref="B69:B80"/>
  </mergeCells>
  <pageMargins left="0.78740157499999996" right="0.78740157499999996" top="0.984251969" bottom="0.984251969" header="0.49212598499999999" footer="0.49212598499999999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3"/>
  <sheetViews>
    <sheetView topLeftCell="A100" workbookViewId="0">
      <selection activeCell="P209" sqref="P209"/>
    </sheetView>
  </sheetViews>
  <sheetFormatPr defaultRowHeight="12.75"/>
  <cols>
    <col min="1" max="2" width="9.140625" style="24"/>
    <col min="3" max="3" width="12.28515625" style="24" customWidth="1"/>
    <col min="4" max="4" width="18.5703125" style="24" customWidth="1"/>
    <col min="5" max="5" width="17.7109375" style="24" customWidth="1"/>
    <col min="6" max="16384" width="9.140625" style="24"/>
  </cols>
  <sheetData>
    <row r="2" spans="1:5">
      <c r="A2" s="150" t="s">
        <v>13</v>
      </c>
      <c r="B2" s="150"/>
      <c r="C2" s="150"/>
    </row>
    <row r="3" spans="1:5">
      <c r="A3" s="150" t="s">
        <v>14</v>
      </c>
      <c r="B3" s="150"/>
      <c r="C3" s="150"/>
      <c r="D3" s="150"/>
    </row>
    <row r="4" spans="1:5">
      <c r="A4" s="25" t="s">
        <v>15</v>
      </c>
      <c r="B4" s="25"/>
      <c r="C4" s="25"/>
      <c r="D4" s="25"/>
    </row>
    <row r="5" spans="1:5">
      <c r="A5" s="151" t="s">
        <v>31</v>
      </c>
      <c r="B5" s="151"/>
      <c r="C5" s="151"/>
    </row>
    <row r="6" spans="1:5" ht="13.5" thickBot="1">
      <c r="B6" s="26"/>
      <c r="C6" s="26"/>
      <c r="D6" s="26"/>
      <c r="E6" s="26"/>
    </row>
    <row r="7" spans="1:5">
      <c r="D7" s="152" t="s">
        <v>17</v>
      </c>
      <c r="E7" s="147" t="s">
        <v>18</v>
      </c>
    </row>
    <row r="8" spans="1:5" ht="13.5" thickBot="1">
      <c r="B8" s="27"/>
      <c r="C8" s="27"/>
      <c r="D8" s="152"/>
      <c r="E8" s="147"/>
    </row>
    <row r="9" spans="1:5" ht="13.5" thickTop="1">
      <c r="B9" s="148">
        <v>2000</v>
      </c>
      <c r="C9" s="28" t="s">
        <v>19</v>
      </c>
      <c r="D9" s="29">
        <v>53.2</v>
      </c>
      <c r="E9" s="30" t="s">
        <v>5</v>
      </c>
    </row>
    <row r="10" spans="1:5">
      <c r="B10" s="148"/>
      <c r="C10" s="28" t="s">
        <v>20</v>
      </c>
      <c r="D10" s="29">
        <v>53.8</v>
      </c>
      <c r="E10" s="30" t="s">
        <v>5</v>
      </c>
    </row>
    <row r="11" spans="1:5">
      <c r="B11" s="148"/>
      <c r="C11" s="28" t="s">
        <v>21</v>
      </c>
      <c r="D11" s="29">
        <v>56.1</v>
      </c>
      <c r="E11" s="30" t="s">
        <v>5</v>
      </c>
    </row>
    <row r="12" spans="1:5">
      <c r="B12" s="148"/>
      <c r="C12" s="28" t="s">
        <v>22</v>
      </c>
      <c r="D12" s="29">
        <v>56.1</v>
      </c>
      <c r="E12" s="30" t="s">
        <v>5</v>
      </c>
    </row>
    <row r="13" spans="1:5">
      <c r="B13" s="148"/>
      <c r="C13" s="28" t="s">
        <v>23</v>
      </c>
      <c r="D13" s="29">
        <v>58.4</v>
      </c>
      <c r="E13" s="30" t="s">
        <v>5</v>
      </c>
    </row>
    <row r="14" spans="1:5">
      <c r="B14" s="148"/>
      <c r="C14" s="28" t="s">
        <v>24</v>
      </c>
      <c r="D14" s="29">
        <v>55.6</v>
      </c>
      <c r="E14" s="30" t="s">
        <v>5</v>
      </c>
    </row>
    <row r="15" spans="1:5">
      <c r="B15" s="148"/>
      <c r="C15" s="28" t="s">
        <v>25</v>
      </c>
      <c r="D15" s="29">
        <v>57.6</v>
      </c>
      <c r="E15" s="30" t="s">
        <v>5</v>
      </c>
    </row>
    <row r="16" spans="1:5">
      <c r="B16" s="148"/>
      <c r="C16" s="28" t="s">
        <v>26</v>
      </c>
      <c r="D16" s="29">
        <v>57.4</v>
      </c>
      <c r="E16" s="30" t="s">
        <v>5</v>
      </c>
    </row>
    <row r="17" spans="2:5">
      <c r="B17" s="148"/>
      <c r="C17" s="28" t="s">
        <v>27</v>
      </c>
      <c r="D17" s="29">
        <v>56</v>
      </c>
      <c r="E17" s="30" t="s">
        <v>5</v>
      </c>
    </row>
    <row r="18" spans="2:5">
      <c r="B18" s="148"/>
      <c r="C18" s="28" t="s">
        <v>28</v>
      </c>
      <c r="D18" s="29">
        <v>57.1</v>
      </c>
      <c r="E18" s="30" t="s">
        <v>5</v>
      </c>
    </row>
    <row r="19" spans="2:5">
      <c r="B19" s="148"/>
      <c r="C19" s="28" t="s">
        <v>29</v>
      </c>
      <c r="D19" s="29">
        <v>58.1</v>
      </c>
      <c r="E19" s="30" t="s">
        <v>5</v>
      </c>
    </row>
    <row r="20" spans="2:5">
      <c r="B20" s="149"/>
      <c r="C20" s="31" t="s">
        <v>30</v>
      </c>
      <c r="D20" s="29">
        <v>80.099999999999994</v>
      </c>
      <c r="E20" s="30" t="s">
        <v>5</v>
      </c>
    </row>
    <row r="21" spans="2:5">
      <c r="B21" s="148">
        <v>2001</v>
      </c>
      <c r="C21" s="28" t="s">
        <v>19</v>
      </c>
      <c r="D21" s="29">
        <v>54.2</v>
      </c>
      <c r="E21" s="30" t="s">
        <v>5</v>
      </c>
    </row>
    <row r="22" spans="2:5">
      <c r="B22" s="148"/>
      <c r="C22" s="28" t="s">
        <v>20</v>
      </c>
      <c r="D22" s="29">
        <v>51.1</v>
      </c>
      <c r="E22" s="30" t="s">
        <v>5</v>
      </c>
    </row>
    <row r="23" spans="2:5">
      <c r="B23" s="148"/>
      <c r="C23" s="28" t="s">
        <v>21</v>
      </c>
      <c r="D23" s="29">
        <v>57.5</v>
      </c>
      <c r="E23" s="30" t="s">
        <v>5</v>
      </c>
    </row>
    <row r="24" spans="2:5">
      <c r="B24" s="148"/>
      <c r="C24" s="28" t="s">
        <v>22</v>
      </c>
      <c r="D24" s="29">
        <v>55</v>
      </c>
      <c r="E24" s="30" t="s">
        <v>5</v>
      </c>
    </row>
    <row r="25" spans="2:5">
      <c r="B25" s="148"/>
      <c r="C25" s="28" t="s">
        <v>23</v>
      </c>
      <c r="D25" s="29">
        <v>57.1</v>
      </c>
      <c r="E25" s="30" t="s">
        <v>5</v>
      </c>
    </row>
    <row r="26" spans="2:5">
      <c r="B26" s="148"/>
      <c r="C26" s="28" t="s">
        <v>24</v>
      </c>
      <c r="D26" s="29">
        <v>54.9</v>
      </c>
      <c r="E26" s="30" t="s">
        <v>5</v>
      </c>
    </row>
    <row r="27" spans="2:5">
      <c r="B27" s="148"/>
      <c r="C27" s="28" t="s">
        <v>25</v>
      </c>
      <c r="D27" s="29">
        <v>55.2</v>
      </c>
      <c r="E27" s="30" t="s">
        <v>5</v>
      </c>
    </row>
    <row r="28" spans="2:5">
      <c r="B28" s="148"/>
      <c r="C28" s="28" t="s">
        <v>26</v>
      </c>
      <c r="D28" s="29">
        <v>56.7</v>
      </c>
      <c r="E28" s="30" t="s">
        <v>5</v>
      </c>
    </row>
    <row r="29" spans="2:5">
      <c r="B29" s="148"/>
      <c r="C29" s="28" t="s">
        <v>27</v>
      </c>
      <c r="D29" s="29">
        <v>54.4</v>
      </c>
      <c r="E29" s="30" t="s">
        <v>5</v>
      </c>
    </row>
    <row r="30" spans="2:5">
      <c r="B30" s="148"/>
      <c r="C30" s="28" t="s">
        <v>28</v>
      </c>
      <c r="D30" s="29">
        <v>57.8</v>
      </c>
      <c r="E30" s="30" t="s">
        <v>5</v>
      </c>
    </row>
    <row r="31" spans="2:5">
      <c r="B31" s="148"/>
      <c r="C31" s="28" t="s">
        <v>29</v>
      </c>
      <c r="D31" s="29">
        <v>56.7</v>
      </c>
      <c r="E31" s="30" t="s">
        <v>5</v>
      </c>
    </row>
    <row r="32" spans="2:5">
      <c r="B32" s="149"/>
      <c r="C32" s="31" t="s">
        <v>30</v>
      </c>
      <c r="D32" s="29">
        <v>77.900000000000006</v>
      </c>
      <c r="E32" s="30" t="s">
        <v>5</v>
      </c>
    </row>
    <row r="33" spans="2:5">
      <c r="B33" s="148">
        <v>2002</v>
      </c>
      <c r="C33" s="28" t="s">
        <v>19</v>
      </c>
      <c r="D33" s="29">
        <v>53.6</v>
      </c>
      <c r="E33" s="30" t="s">
        <v>5</v>
      </c>
    </row>
    <row r="34" spans="2:5">
      <c r="B34" s="148"/>
      <c r="C34" s="28" t="s">
        <v>20</v>
      </c>
      <c r="D34" s="29">
        <v>50.3</v>
      </c>
      <c r="E34" s="30" t="s">
        <v>5</v>
      </c>
    </row>
    <row r="35" spans="2:5">
      <c r="B35" s="148"/>
      <c r="C35" s="28" t="s">
        <v>21</v>
      </c>
      <c r="D35" s="29">
        <v>57.7</v>
      </c>
      <c r="E35" s="30" t="s">
        <v>5</v>
      </c>
    </row>
    <row r="36" spans="2:5">
      <c r="B36" s="148"/>
      <c r="C36" s="28" t="s">
        <v>22</v>
      </c>
      <c r="D36" s="29">
        <v>53.9</v>
      </c>
      <c r="E36" s="30" t="s">
        <v>5</v>
      </c>
    </row>
    <row r="37" spans="2:5">
      <c r="B37" s="148"/>
      <c r="C37" s="28" t="s">
        <v>23</v>
      </c>
      <c r="D37" s="29">
        <v>57.8</v>
      </c>
      <c r="E37" s="30" t="s">
        <v>5</v>
      </c>
    </row>
    <row r="38" spans="2:5">
      <c r="B38" s="148"/>
      <c r="C38" s="28" t="s">
        <v>24</v>
      </c>
      <c r="D38" s="29">
        <v>53.9</v>
      </c>
      <c r="E38" s="30" t="s">
        <v>5</v>
      </c>
    </row>
    <row r="39" spans="2:5">
      <c r="B39" s="148"/>
      <c r="C39" s="28" t="s">
        <v>25</v>
      </c>
      <c r="D39" s="29">
        <v>56.2</v>
      </c>
      <c r="E39" s="30" t="s">
        <v>5</v>
      </c>
    </row>
    <row r="40" spans="2:5">
      <c r="B40" s="148"/>
      <c r="C40" s="28" t="s">
        <v>26</v>
      </c>
      <c r="D40" s="29">
        <v>58</v>
      </c>
      <c r="E40" s="30" t="s">
        <v>5</v>
      </c>
    </row>
    <row r="41" spans="2:5">
      <c r="B41" s="148"/>
      <c r="C41" s="28" t="s">
        <v>27</v>
      </c>
      <c r="D41" s="29">
        <v>53.6</v>
      </c>
      <c r="E41" s="30" t="s">
        <v>5</v>
      </c>
    </row>
    <row r="42" spans="2:5">
      <c r="B42" s="148"/>
      <c r="C42" s="28" t="s">
        <v>28</v>
      </c>
      <c r="D42" s="29">
        <v>58.1</v>
      </c>
      <c r="E42" s="30" t="s">
        <v>5</v>
      </c>
    </row>
    <row r="43" spans="2:5">
      <c r="B43" s="148"/>
      <c r="C43" s="28" t="s">
        <v>29</v>
      </c>
      <c r="D43" s="29">
        <v>56.7</v>
      </c>
      <c r="E43" s="30" t="s">
        <v>5</v>
      </c>
    </row>
    <row r="44" spans="2:5">
      <c r="B44" s="149"/>
      <c r="C44" s="31" t="s">
        <v>30</v>
      </c>
      <c r="D44" s="29">
        <v>73.900000000000006</v>
      </c>
      <c r="E44" s="30" t="s">
        <v>5</v>
      </c>
    </row>
    <row r="45" spans="2:5">
      <c r="B45" s="148">
        <v>2003</v>
      </c>
      <c r="C45" s="28" t="s">
        <v>19</v>
      </c>
      <c r="D45" s="29">
        <v>51.2</v>
      </c>
      <c r="E45" s="29">
        <v>48.8</v>
      </c>
    </row>
    <row r="46" spans="2:5">
      <c r="B46" s="148"/>
      <c r="C46" s="28" t="s">
        <v>20</v>
      </c>
      <c r="D46" s="29">
        <v>49.5</v>
      </c>
      <c r="E46" s="29">
        <v>47</v>
      </c>
    </row>
    <row r="47" spans="2:5">
      <c r="B47" s="148"/>
      <c r="C47" s="28" t="s">
        <v>21</v>
      </c>
      <c r="D47" s="29">
        <v>51.1</v>
      </c>
      <c r="E47" s="29">
        <v>47.1</v>
      </c>
    </row>
    <row r="48" spans="2:5">
      <c r="B48" s="148"/>
      <c r="C48" s="28" t="s">
        <v>22</v>
      </c>
      <c r="D48" s="29">
        <v>51.9</v>
      </c>
      <c r="E48" s="29">
        <v>48.1</v>
      </c>
    </row>
    <row r="49" spans="2:5">
      <c r="B49" s="148"/>
      <c r="C49" s="28" t="s">
        <v>23</v>
      </c>
      <c r="D49" s="29">
        <v>54.2</v>
      </c>
      <c r="E49" s="29">
        <v>50.2</v>
      </c>
    </row>
    <row r="50" spans="2:5">
      <c r="B50" s="148"/>
      <c r="C50" s="28" t="s">
        <v>24</v>
      </c>
      <c r="D50" s="29">
        <v>50.8</v>
      </c>
      <c r="E50" s="29">
        <v>47.3</v>
      </c>
    </row>
    <row r="51" spans="2:5">
      <c r="B51" s="148"/>
      <c r="C51" s="28" t="s">
        <v>25</v>
      </c>
      <c r="D51" s="29">
        <v>53.7</v>
      </c>
      <c r="E51" s="29">
        <v>50.9</v>
      </c>
    </row>
    <row r="52" spans="2:5">
      <c r="B52" s="148"/>
      <c r="C52" s="28" t="s">
        <v>26</v>
      </c>
      <c r="D52" s="29">
        <v>54.7</v>
      </c>
      <c r="E52" s="29">
        <v>50.8</v>
      </c>
    </row>
    <row r="53" spans="2:5">
      <c r="B53" s="148"/>
      <c r="C53" s="28" t="s">
        <v>27</v>
      </c>
      <c r="D53" s="29">
        <v>52.1</v>
      </c>
      <c r="E53" s="29">
        <v>51</v>
      </c>
    </row>
    <row r="54" spans="2:5">
      <c r="B54" s="148"/>
      <c r="C54" s="28" t="s">
        <v>28</v>
      </c>
      <c r="D54" s="29">
        <v>56.4</v>
      </c>
      <c r="E54" s="29">
        <v>54.3</v>
      </c>
    </row>
    <row r="55" spans="2:5">
      <c r="B55" s="148"/>
      <c r="C55" s="28" t="s">
        <v>29</v>
      </c>
      <c r="D55" s="29">
        <v>56.6</v>
      </c>
      <c r="E55" s="29">
        <v>53.7</v>
      </c>
    </row>
    <row r="56" spans="2:5">
      <c r="B56" s="149"/>
      <c r="C56" s="31" t="s">
        <v>30</v>
      </c>
      <c r="D56" s="29">
        <v>76.3</v>
      </c>
      <c r="E56" s="29">
        <v>68</v>
      </c>
    </row>
    <row r="57" spans="2:5">
      <c r="B57" s="148">
        <v>2004</v>
      </c>
      <c r="C57" s="28" t="s">
        <v>19</v>
      </c>
      <c r="D57" s="29">
        <v>54.3</v>
      </c>
      <c r="E57" s="29">
        <v>51.9</v>
      </c>
    </row>
    <row r="58" spans="2:5">
      <c r="B58" s="148"/>
      <c r="C58" s="28" t="s">
        <v>20</v>
      </c>
      <c r="D58" s="29">
        <v>52</v>
      </c>
      <c r="E58" s="29">
        <v>49.3</v>
      </c>
    </row>
    <row r="59" spans="2:5">
      <c r="B59" s="148"/>
      <c r="C59" s="28" t="s">
        <v>21</v>
      </c>
      <c r="D59" s="29">
        <v>56.7</v>
      </c>
      <c r="E59" s="29">
        <v>56</v>
      </c>
    </row>
    <row r="60" spans="2:5">
      <c r="B60" s="148"/>
      <c r="C60" s="28" t="s">
        <v>22</v>
      </c>
      <c r="D60" s="29">
        <v>57.2</v>
      </c>
      <c r="E60" s="29">
        <v>53.9</v>
      </c>
    </row>
    <row r="61" spans="2:5">
      <c r="B61" s="148"/>
      <c r="C61" s="28" t="s">
        <v>23</v>
      </c>
      <c r="D61" s="29">
        <v>60</v>
      </c>
      <c r="E61" s="29">
        <v>56.6</v>
      </c>
    </row>
    <row r="62" spans="2:5">
      <c r="B62" s="148"/>
      <c r="C62" s="28" t="s">
        <v>24</v>
      </c>
      <c r="D62" s="29">
        <v>57.4</v>
      </c>
      <c r="E62" s="29">
        <v>55.4</v>
      </c>
    </row>
    <row r="63" spans="2:5">
      <c r="B63" s="148"/>
      <c r="C63" s="28" t="s">
        <v>25</v>
      </c>
      <c r="D63" s="29">
        <v>60.2</v>
      </c>
      <c r="E63" s="29">
        <v>57.6</v>
      </c>
    </row>
    <row r="64" spans="2:5">
      <c r="B64" s="148"/>
      <c r="C64" s="28" t="s">
        <v>26</v>
      </c>
      <c r="D64" s="29">
        <v>58.4</v>
      </c>
      <c r="E64" s="29">
        <v>57</v>
      </c>
    </row>
    <row r="65" spans="2:5">
      <c r="B65" s="148"/>
      <c r="C65" s="28" t="s">
        <v>27</v>
      </c>
      <c r="D65" s="29">
        <v>56.9</v>
      </c>
      <c r="E65" s="29">
        <v>55.9</v>
      </c>
    </row>
    <row r="66" spans="2:5">
      <c r="B66" s="148"/>
      <c r="C66" s="28" t="s">
        <v>28</v>
      </c>
      <c r="D66" s="29">
        <v>61.1</v>
      </c>
      <c r="E66" s="29">
        <v>58.2</v>
      </c>
    </row>
    <row r="67" spans="2:5">
      <c r="B67" s="148"/>
      <c r="C67" s="28" t="s">
        <v>29</v>
      </c>
      <c r="D67" s="29">
        <v>60.1</v>
      </c>
      <c r="E67" s="29">
        <v>58.7</v>
      </c>
    </row>
    <row r="68" spans="2:5">
      <c r="B68" s="149"/>
      <c r="C68" s="31" t="s">
        <v>30</v>
      </c>
      <c r="D68" s="29">
        <v>85</v>
      </c>
      <c r="E68" s="29">
        <v>75.3</v>
      </c>
    </row>
    <row r="69" spans="2:5">
      <c r="B69" s="148">
        <v>2005</v>
      </c>
      <c r="C69" s="28" t="s">
        <v>19</v>
      </c>
      <c r="D69" s="29">
        <v>57.7</v>
      </c>
      <c r="E69" s="29">
        <v>55.8</v>
      </c>
    </row>
    <row r="70" spans="2:5">
      <c r="B70" s="148"/>
      <c r="C70" s="28" t="s">
        <v>20</v>
      </c>
      <c r="D70" s="29">
        <v>53.1</v>
      </c>
      <c r="E70" s="29">
        <v>49.7</v>
      </c>
    </row>
    <row r="71" spans="2:5">
      <c r="B71" s="148"/>
      <c r="C71" s="28" t="s">
        <v>21</v>
      </c>
      <c r="D71" s="29">
        <v>61.1</v>
      </c>
      <c r="E71" s="29">
        <v>58.3</v>
      </c>
    </row>
    <row r="72" spans="2:5">
      <c r="B72" s="148"/>
      <c r="C72" s="28" t="s">
        <v>22</v>
      </c>
      <c r="D72" s="29">
        <v>59.1</v>
      </c>
      <c r="E72" s="29">
        <v>55.7</v>
      </c>
    </row>
    <row r="73" spans="2:5">
      <c r="B73" s="148"/>
      <c r="C73" s="28" t="s">
        <v>23</v>
      </c>
      <c r="D73" s="29">
        <v>61.6</v>
      </c>
      <c r="E73" s="29">
        <v>57.5</v>
      </c>
    </row>
    <row r="74" spans="2:5">
      <c r="B74" s="148"/>
      <c r="C74" s="28" t="s">
        <v>24</v>
      </c>
      <c r="D74" s="29">
        <v>60.4</v>
      </c>
      <c r="E74" s="29">
        <v>57.1</v>
      </c>
    </row>
    <row r="75" spans="2:5">
      <c r="B75" s="148"/>
      <c r="C75" s="28" t="s">
        <v>25</v>
      </c>
      <c r="D75" s="29">
        <v>62.9</v>
      </c>
      <c r="E75" s="29">
        <v>58</v>
      </c>
    </row>
    <row r="76" spans="2:5">
      <c r="B76" s="148"/>
      <c r="C76" s="28" t="s">
        <v>26</v>
      </c>
      <c r="D76" s="29">
        <v>62.4</v>
      </c>
      <c r="E76" s="29">
        <v>60.2</v>
      </c>
    </row>
    <row r="77" spans="2:5">
      <c r="B77" s="148"/>
      <c r="C77" s="28" t="s">
        <v>27</v>
      </c>
      <c r="D77" s="29">
        <v>60</v>
      </c>
      <c r="E77" s="29">
        <v>57</v>
      </c>
    </row>
    <row r="78" spans="2:5">
      <c r="B78" s="148"/>
      <c r="C78" s="28" t="s">
        <v>28</v>
      </c>
      <c r="D78" s="29">
        <v>63.4</v>
      </c>
      <c r="E78" s="29">
        <v>59.2</v>
      </c>
    </row>
    <row r="79" spans="2:5">
      <c r="B79" s="148"/>
      <c r="C79" s="28" t="s">
        <v>29</v>
      </c>
      <c r="D79" s="29">
        <v>63.1</v>
      </c>
      <c r="E79" s="29">
        <v>60.8</v>
      </c>
    </row>
    <row r="80" spans="2:5">
      <c r="B80" s="149"/>
      <c r="C80" s="31" t="s">
        <v>30</v>
      </c>
      <c r="D80" s="29">
        <v>89.2</v>
      </c>
      <c r="E80" s="29">
        <v>77.8</v>
      </c>
    </row>
    <row r="81" spans="2:5">
      <c r="B81" s="148">
        <v>2006</v>
      </c>
      <c r="C81" s="28" t="s">
        <v>19</v>
      </c>
      <c r="D81" s="29">
        <v>61.5</v>
      </c>
      <c r="E81" s="29">
        <v>58</v>
      </c>
    </row>
    <row r="82" spans="2:5">
      <c r="B82" s="148"/>
      <c r="C82" s="28" t="s">
        <v>20</v>
      </c>
      <c r="D82" s="29">
        <v>56.4</v>
      </c>
      <c r="E82" s="29">
        <v>51.6</v>
      </c>
    </row>
    <row r="83" spans="2:5">
      <c r="B83" s="148"/>
      <c r="C83" s="28" t="s">
        <v>21</v>
      </c>
      <c r="D83" s="29">
        <v>62.9</v>
      </c>
      <c r="E83" s="29">
        <v>60.6</v>
      </c>
    </row>
    <row r="84" spans="2:5">
      <c r="B84" s="148"/>
      <c r="C84" s="28" t="s">
        <v>22</v>
      </c>
      <c r="D84" s="29">
        <v>63.5</v>
      </c>
      <c r="E84" s="29">
        <v>57.2</v>
      </c>
    </row>
    <row r="85" spans="2:5">
      <c r="B85" s="148"/>
      <c r="C85" s="28" t="s">
        <v>23</v>
      </c>
      <c r="D85" s="29">
        <v>66.2</v>
      </c>
      <c r="E85" s="29">
        <v>62.5</v>
      </c>
    </row>
    <row r="86" spans="2:5">
      <c r="B86" s="148"/>
      <c r="C86" s="28" t="s">
        <v>24</v>
      </c>
      <c r="D86" s="29">
        <v>62.8</v>
      </c>
      <c r="E86" s="29">
        <v>58.1</v>
      </c>
    </row>
    <row r="87" spans="2:5">
      <c r="B87" s="148"/>
      <c r="C87" s="28" t="s">
        <v>25</v>
      </c>
      <c r="D87" s="29">
        <v>64.3</v>
      </c>
      <c r="E87" s="29">
        <v>61.8</v>
      </c>
    </row>
    <row r="88" spans="2:5">
      <c r="B88" s="148"/>
      <c r="C88" s="28" t="s">
        <v>26</v>
      </c>
      <c r="D88" s="29">
        <v>66.400000000000006</v>
      </c>
      <c r="E88" s="29">
        <v>64.900000000000006</v>
      </c>
    </row>
    <row r="89" spans="2:5">
      <c r="B89" s="148"/>
      <c r="C89" s="28" t="s">
        <v>27</v>
      </c>
      <c r="D89" s="29">
        <v>66</v>
      </c>
      <c r="E89" s="29">
        <v>62.8</v>
      </c>
    </row>
    <row r="90" spans="2:5">
      <c r="B90" s="148"/>
      <c r="C90" s="28" t="s">
        <v>28</v>
      </c>
      <c r="D90" s="29">
        <v>67.8</v>
      </c>
      <c r="E90" s="29">
        <v>65.599999999999994</v>
      </c>
    </row>
    <row r="91" spans="2:5">
      <c r="B91" s="148"/>
      <c r="C91" s="28" t="s">
        <v>29</v>
      </c>
      <c r="D91" s="29">
        <v>68.8</v>
      </c>
      <c r="E91" s="29">
        <v>66.900000000000006</v>
      </c>
    </row>
    <row r="92" spans="2:5">
      <c r="B92" s="149"/>
      <c r="C92" s="31" t="s">
        <v>30</v>
      </c>
      <c r="D92" s="29">
        <v>94.3</v>
      </c>
      <c r="E92" s="29">
        <v>82.3</v>
      </c>
    </row>
    <row r="93" spans="2:5">
      <c r="B93" s="148">
        <v>2007</v>
      </c>
      <c r="C93" s="28" t="s">
        <v>19</v>
      </c>
      <c r="D93" s="29">
        <v>66.7</v>
      </c>
      <c r="E93" s="29">
        <v>63.9</v>
      </c>
    </row>
    <row r="94" spans="2:5">
      <c r="B94" s="148"/>
      <c r="C94" s="28" t="s">
        <v>20</v>
      </c>
      <c r="D94" s="29">
        <v>61.5</v>
      </c>
      <c r="E94" s="29">
        <v>57.8</v>
      </c>
    </row>
    <row r="95" spans="2:5">
      <c r="B95" s="148"/>
      <c r="C95" s="28" t="s">
        <v>21</v>
      </c>
      <c r="D95" s="29">
        <v>70.2</v>
      </c>
      <c r="E95" s="29">
        <v>68.5</v>
      </c>
    </row>
    <row r="96" spans="2:5">
      <c r="B96" s="148"/>
      <c r="C96" s="28" t="s">
        <v>22</v>
      </c>
      <c r="D96" s="29">
        <v>68.400000000000006</v>
      </c>
      <c r="E96" s="29">
        <v>65.8</v>
      </c>
    </row>
    <row r="97" spans="2:5">
      <c r="B97" s="148"/>
      <c r="C97" s="28" t="s">
        <v>23</v>
      </c>
      <c r="D97" s="29">
        <v>73.2</v>
      </c>
      <c r="E97" s="29">
        <v>71.2</v>
      </c>
    </row>
    <row r="98" spans="2:5">
      <c r="B98" s="148"/>
      <c r="C98" s="28" t="s">
        <v>24</v>
      </c>
      <c r="D98" s="29">
        <v>70</v>
      </c>
      <c r="E98" s="29">
        <v>68.099999999999994</v>
      </c>
    </row>
    <row r="99" spans="2:5">
      <c r="B99" s="148"/>
      <c r="C99" s="28" t="s">
        <v>25</v>
      </c>
      <c r="D99" s="29">
        <v>70.3</v>
      </c>
      <c r="E99" s="29">
        <v>70.099999999999994</v>
      </c>
    </row>
    <row r="100" spans="2:5">
      <c r="B100" s="148"/>
      <c r="C100" s="28" t="s">
        <v>26</v>
      </c>
      <c r="D100" s="29">
        <v>73.2</v>
      </c>
      <c r="E100" s="29">
        <v>74.7</v>
      </c>
    </row>
    <row r="101" spans="2:5">
      <c r="B101" s="148"/>
      <c r="C101" s="28" t="s">
        <v>27</v>
      </c>
      <c r="D101" s="29">
        <v>71.400000000000006</v>
      </c>
      <c r="E101" s="29">
        <v>70.3</v>
      </c>
    </row>
    <row r="102" spans="2:5">
      <c r="B102" s="148"/>
      <c r="C102" s="28" t="s">
        <v>28</v>
      </c>
      <c r="D102" s="29">
        <v>74.3</v>
      </c>
      <c r="E102" s="29">
        <v>76.400000000000006</v>
      </c>
    </row>
    <row r="103" spans="2:5">
      <c r="B103" s="148"/>
      <c r="C103" s="28" t="s">
        <v>29</v>
      </c>
      <c r="D103" s="29">
        <v>75.900000000000006</v>
      </c>
      <c r="E103" s="29">
        <v>76.5</v>
      </c>
    </row>
    <row r="104" spans="2:5">
      <c r="B104" s="149"/>
      <c r="C104" s="31" t="s">
        <v>30</v>
      </c>
      <c r="D104" s="29">
        <v>103.2</v>
      </c>
      <c r="E104" s="29">
        <v>91.1</v>
      </c>
    </row>
    <row r="105" spans="2:5">
      <c r="B105" s="148">
        <v>2008</v>
      </c>
      <c r="C105" s="28" t="s">
        <v>19</v>
      </c>
      <c r="D105" s="29">
        <v>74.5</v>
      </c>
      <c r="E105" s="29">
        <v>73.099999999999994</v>
      </c>
    </row>
    <row r="106" spans="2:5">
      <c r="B106" s="148"/>
      <c r="C106" s="28" t="s">
        <v>20</v>
      </c>
      <c r="D106" s="29">
        <v>69.400000000000006</v>
      </c>
      <c r="E106" s="29">
        <v>68.5</v>
      </c>
    </row>
    <row r="107" spans="2:5">
      <c r="B107" s="148"/>
      <c r="C107" s="28" t="s">
        <v>21</v>
      </c>
      <c r="D107" s="29">
        <v>78</v>
      </c>
      <c r="E107" s="29">
        <v>76.7</v>
      </c>
    </row>
    <row r="108" spans="2:5">
      <c r="B108" s="148"/>
      <c r="C108" s="28" t="s">
        <v>22</v>
      </c>
      <c r="D108" s="29">
        <v>74.3</v>
      </c>
      <c r="E108" s="29">
        <v>76.2</v>
      </c>
    </row>
    <row r="109" spans="2:5">
      <c r="B109" s="148"/>
      <c r="C109" s="28" t="s">
        <v>23</v>
      </c>
      <c r="D109" s="29">
        <v>81.3</v>
      </c>
      <c r="E109" s="29">
        <v>79.599999999999994</v>
      </c>
    </row>
    <row r="110" spans="2:5">
      <c r="B110" s="148"/>
      <c r="C110" s="28" t="s">
        <v>24</v>
      </c>
      <c r="D110" s="29">
        <v>75.7</v>
      </c>
      <c r="E110" s="29">
        <v>77.7</v>
      </c>
    </row>
    <row r="111" spans="2:5">
      <c r="B111" s="148"/>
      <c r="C111" s="28" t="s">
        <v>25</v>
      </c>
      <c r="D111" s="29">
        <v>78.2</v>
      </c>
      <c r="E111" s="29">
        <v>81.5</v>
      </c>
    </row>
    <row r="112" spans="2:5">
      <c r="B112" s="148"/>
      <c r="C112" s="28" t="s">
        <v>26</v>
      </c>
      <c r="D112" s="29">
        <v>80.400000000000006</v>
      </c>
      <c r="E112" s="29">
        <v>79.900000000000006</v>
      </c>
    </row>
    <row r="113" spans="2:5">
      <c r="B113" s="148"/>
      <c r="C113" s="28" t="s">
        <v>27</v>
      </c>
      <c r="D113" s="29">
        <v>78.099999999999994</v>
      </c>
      <c r="E113" s="29">
        <v>81.5</v>
      </c>
    </row>
    <row r="114" spans="2:5">
      <c r="B114" s="148"/>
      <c r="C114" s="28" t="s">
        <v>28</v>
      </c>
      <c r="D114" s="29">
        <v>81.7</v>
      </c>
      <c r="E114" s="29">
        <v>79</v>
      </c>
    </row>
    <row r="115" spans="2:5">
      <c r="B115" s="148"/>
      <c r="C115" s="28" t="s">
        <v>29</v>
      </c>
      <c r="D115" s="29">
        <v>79.8</v>
      </c>
      <c r="E115" s="29">
        <v>73.3</v>
      </c>
    </row>
    <row r="116" spans="2:5">
      <c r="B116" s="149"/>
      <c r="C116" s="31" t="s">
        <v>30</v>
      </c>
      <c r="D116" s="29">
        <v>107.1</v>
      </c>
      <c r="E116" s="29">
        <v>92.2</v>
      </c>
    </row>
    <row r="117" spans="2:5">
      <c r="B117" s="148">
        <v>2009</v>
      </c>
      <c r="C117" s="28" t="s">
        <v>19</v>
      </c>
      <c r="D117" s="29">
        <v>79</v>
      </c>
      <c r="E117" s="29">
        <v>75.2</v>
      </c>
    </row>
    <row r="118" spans="2:5">
      <c r="B118" s="148"/>
      <c r="C118" s="28" t="s">
        <v>20</v>
      </c>
      <c r="D118" s="29">
        <v>72</v>
      </c>
      <c r="E118" s="29">
        <v>69.5</v>
      </c>
    </row>
    <row r="119" spans="2:5">
      <c r="B119" s="148"/>
      <c r="C119" s="28" t="s">
        <v>21</v>
      </c>
      <c r="D119" s="29">
        <v>79</v>
      </c>
      <c r="E119" s="29">
        <v>81.5</v>
      </c>
    </row>
    <row r="120" spans="2:5">
      <c r="B120" s="148"/>
      <c r="C120" s="28" t="s">
        <v>22</v>
      </c>
      <c r="D120" s="29">
        <v>79.599999999999994</v>
      </c>
      <c r="E120" s="29">
        <v>75.599999999999994</v>
      </c>
    </row>
    <row r="121" spans="2:5">
      <c r="B121" s="148"/>
      <c r="C121" s="28" t="s">
        <v>23</v>
      </c>
      <c r="D121" s="29">
        <v>83.6</v>
      </c>
      <c r="E121" s="29">
        <v>81.8</v>
      </c>
    </row>
    <row r="122" spans="2:5">
      <c r="B122" s="148"/>
      <c r="C122" s="28" t="s">
        <v>24</v>
      </c>
      <c r="D122" s="29">
        <v>80</v>
      </c>
      <c r="E122" s="29">
        <v>85.8</v>
      </c>
    </row>
    <row r="123" spans="2:5">
      <c r="B123" s="148"/>
      <c r="C123" s="28" t="s">
        <v>25</v>
      </c>
      <c r="D123" s="29">
        <v>82.9</v>
      </c>
      <c r="E123" s="29">
        <v>82.2</v>
      </c>
    </row>
    <row r="124" spans="2:5">
      <c r="B124" s="148"/>
      <c r="C124" s="28" t="s">
        <v>26</v>
      </c>
      <c r="D124" s="29">
        <v>84.2</v>
      </c>
      <c r="E124" s="29">
        <v>84.4</v>
      </c>
    </row>
    <row r="125" spans="2:5">
      <c r="B125" s="148"/>
      <c r="C125" s="28" t="s">
        <v>27</v>
      </c>
      <c r="D125" s="29">
        <v>82.1</v>
      </c>
      <c r="E125" s="29">
        <v>89</v>
      </c>
    </row>
    <row r="126" spans="2:5">
      <c r="B126" s="148"/>
      <c r="C126" s="28" t="s">
        <v>28</v>
      </c>
      <c r="D126" s="29">
        <v>88.7</v>
      </c>
      <c r="E126" s="29">
        <v>87.9</v>
      </c>
    </row>
    <row r="127" spans="2:5">
      <c r="B127" s="148"/>
      <c r="C127" s="28" t="s">
        <v>29</v>
      </c>
      <c r="D127" s="29">
        <v>86.6</v>
      </c>
      <c r="E127" s="29">
        <v>85.2</v>
      </c>
    </row>
    <row r="128" spans="2:5">
      <c r="B128" s="149"/>
      <c r="C128" s="31" t="s">
        <v>30</v>
      </c>
      <c r="D128" s="29">
        <v>117</v>
      </c>
      <c r="E128" s="29">
        <v>105</v>
      </c>
    </row>
    <row r="129" spans="2:5">
      <c r="B129" s="148">
        <v>2010</v>
      </c>
      <c r="C129" s="28" t="s">
        <v>19</v>
      </c>
      <c r="D129" s="29">
        <v>87.2</v>
      </c>
      <c r="E129" s="29">
        <v>82.9</v>
      </c>
    </row>
    <row r="130" spans="2:5">
      <c r="B130" s="148"/>
      <c r="C130" s="28" t="s">
        <v>20</v>
      </c>
      <c r="D130" s="29">
        <v>80.8</v>
      </c>
      <c r="E130" s="29">
        <v>79</v>
      </c>
    </row>
    <row r="131" spans="2:5">
      <c r="B131" s="148"/>
      <c r="C131" s="28" t="s">
        <v>21</v>
      </c>
      <c r="D131" s="29">
        <v>91.4</v>
      </c>
      <c r="E131" s="29">
        <v>99.6</v>
      </c>
    </row>
    <row r="132" spans="2:5">
      <c r="B132" s="148"/>
      <c r="C132" s="28" t="s">
        <v>22</v>
      </c>
      <c r="D132" s="29">
        <v>86.9</v>
      </c>
      <c r="E132" s="29">
        <v>84.8</v>
      </c>
    </row>
    <row r="133" spans="2:5">
      <c r="B133" s="148"/>
      <c r="C133" s="28" t="s">
        <v>23</v>
      </c>
      <c r="D133" s="29">
        <v>92.2</v>
      </c>
      <c r="E133" s="29">
        <v>89.6</v>
      </c>
    </row>
    <row r="134" spans="2:5">
      <c r="B134" s="148"/>
      <c r="C134" s="28" t="s">
        <v>24</v>
      </c>
      <c r="D134" s="29">
        <v>89.1</v>
      </c>
      <c r="E134" s="29">
        <v>88.6</v>
      </c>
    </row>
    <row r="135" spans="2:5">
      <c r="B135" s="148"/>
      <c r="C135" s="28" t="s">
        <v>25</v>
      </c>
      <c r="D135" s="29">
        <v>92.1</v>
      </c>
      <c r="E135" s="29">
        <v>92.5</v>
      </c>
    </row>
    <row r="136" spans="2:5">
      <c r="B136" s="148"/>
      <c r="C136" s="28" t="s">
        <v>26</v>
      </c>
      <c r="D136" s="29">
        <v>93.1</v>
      </c>
      <c r="E136" s="29">
        <v>96.2</v>
      </c>
    </row>
    <row r="137" spans="2:5">
      <c r="B137" s="148"/>
      <c r="C137" s="28" t="s">
        <v>27</v>
      </c>
      <c r="D137" s="29">
        <v>91.9</v>
      </c>
      <c r="E137" s="29">
        <v>94.3</v>
      </c>
    </row>
    <row r="138" spans="2:5">
      <c r="B138" s="148"/>
      <c r="C138" s="28" t="s">
        <v>28</v>
      </c>
      <c r="D138" s="29">
        <v>96.4</v>
      </c>
      <c r="E138" s="29">
        <v>97.6</v>
      </c>
    </row>
    <row r="139" spans="2:5">
      <c r="B139" s="148"/>
      <c r="C139" s="28" t="s">
        <v>29</v>
      </c>
      <c r="D139" s="29">
        <v>95.2</v>
      </c>
      <c r="E139" s="29">
        <v>99.7</v>
      </c>
    </row>
    <row r="140" spans="2:5">
      <c r="B140" s="149"/>
      <c r="C140" s="31" t="s">
        <v>30</v>
      </c>
      <c r="D140" s="29">
        <v>129</v>
      </c>
      <c r="E140" s="29">
        <v>120.8</v>
      </c>
    </row>
    <row r="141" spans="2:5">
      <c r="B141" s="148">
        <v>2011</v>
      </c>
      <c r="C141" s="28" t="s">
        <v>19</v>
      </c>
      <c r="D141" s="29">
        <v>94.4</v>
      </c>
      <c r="E141" s="29">
        <v>92.3</v>
      </c>
    </row>
    <row r="142" spans="2:5">
      <c r="B142" s="148"/>
      <c r="C142" s="28" t="s">
        <v>20</v>
      </c>
      <c r="D142" s="29">
        <v>87.7</v>
      </c>
      <c r="E142" s="29">
        <v>90.6</v>
      </c>
    </row>
    <row r="143" spans="2:5">
      <c r="B143" s="148"/>
      <c r="C143" s="28" t="s">
        <v>21</v>
      </c>
      <c r="D143" s="29">
        <v>95</v>
      </c>
      <c r="E143" s="29">
        <v>96.9</v>
      </c>
    </row>
    <row r="144" spans="2:5">
      <c r="B144" s="148"/>
      <c r="C144" s="28" t="s">
        <v>22</v>
      </c>
      <c r="D144" s="15">
        <v>95.8</v>
      </c>
      <c r="E144" s="15">
        <v>95</v>
      </c>
    </row>
    <row r="145" spans="2:5">
      <c r="B145" s="148"/>
      <c r="C145" s="28" t="s">
        <v>23</v>
      </c>
      <c r="D145" s="15">
        <v>98</v>
      </c>
      <c r="E145" s="15">
        <v>101.2</v>
      </c>
    </row>
    <row r="146" spans="2:5">
      <c r="B146" s="148"/>
      <c r="C146" s="28" t="s">
        <v>24</v>
      </c>
      <c r="D146" s="15">
        <v>95.4</v>
      </c>
      <c r="E146" s="15">
        <v>96.9</v>
      </c>
    </row>
    <row r="147" spans="2:5">
      <c r="B147" s="148"/>
      <c r="C147" s="28" t="s">
        <v>25</v>
      </c>
      <c r="D147" s="15">
        <v>98.6</v>
      </c>
      <c r="E147" s="15">
        <v>99.2</v>
      </c>
    </row>
    <row r="148" spans="2:5">
      <c r="B148" s="148"/>
      <c r="C148" s="28" t="s">
        <v>26</v>
      </c>
      <c r="D148" s="15">
        <v>99</v>
      </c>
      <c r="E148" s="15">
        <v>101.4</v>
      </c>
    </row>
    <row r="149" spans="2:5">
      <c r="B149" s="148"/>
      <c r="C149" s="28" t="s">
        <v>27</v>
      </c>
      <c r="D149" s="15">
        <v>96.6</v>
      </c>
      <c r="E149" s="15">
        <v>98.7</v>
      </c>
    </row>
    <row r="150" spans="2:5">
      <c r="B150" s="148"/>
      <c r="C150" s="28" t="s">
        <v>28</v>
      </c>
      <c r="D150" s="15">
        <v>100.5</v>
      </c>
      <c r="E150" s="15">
        <v>99.1</v>
      </c>
    </row>
    <row r="151" spans="2:5">
      <c r="B151" s="148"/>
      <c r="C151" s="28" t="s">
        <v>29</v>
      </c>
      <c r="D151" s="15">
        <v>101.6</v>
      </c>
      <c r="E151" s="15">
        <v>102.8</v>
      </c>
    </row>
    <row r="152" spans="2:5">
      <c r="B152" s="149"/>
      <c r="C152" s="31" t="s">
        <v>30</v>
      </c>
      <c r="D152" s="15">
        <v>137.6</v>
      </c>
      <c r="E152" s="15">
        <v>126</v>
      </c>
    </row>
    <row r="153" spans="2:5">
      <c r="B153" s="148">
        <v>2012</v>
      </c>
      <c r="C153" s="28" t="s">
        <v>19</v>
      </c>
      <c r="D153" s="15">
        <v>101.7</v>
      </c>
      <c r="E153" s="15">
        <v>99.9</v>
      </c>
    </row>
    <row r="154" spans="2:5">
      <c r="B154" s="148"/>
      <c r="C154" s="28" t="s">
        <v>20</v>
      </c>
      <c r="D154" s="15">
        <v>97</v>
      </c>
      <c r="E154" s="15">
        <v>93.4</v>
      </c>
    </row>
    <row r="155" spans="2:5">
      <c r="B155" s="148"/>
      <c r="C155" s="28" t="s">
        <v>21</v>
      </c>
      <c r="D155" s="15">
        <v>106.9</v>
      </c>
      <c r="E155" s="15">
        <v>106.9</v>
      </c>
    </row>
    <row r="156" spans="2:5">
      <c r="B156" s="148"/>
      <c r="C156" s="28" t="s">
        <v>22</v>
      </c>
      <c r="D156" s="15">
        <v>101.5</v>
      </c>
      <c r="E156" s="15">
        <v>97.7</v>
      </c>
    </row>
    <row r="157" spans="2:5">
      <c r="B157" s="148"/>
      <c r="C157" s="28" t="s">
        <v>23</v>
      </c>
      <c r="D157" s="15">
        <v>106</v>
      </c>
      <c r="E157" s="15">
        <v>106.2</v>
      </c>
    </row>
    <row r="158" spans="2:5">
      <c r="B158" s="148"/>
      <c r="C158" s="28" t="s">
        <v>24</v>
      </c>
      <c r="D158" s="15">
        <v>104.3</v>
      </c>
      <c r="E158" s="15">
        <v>109</v>
      </c>
    </row>
    <row r="159" spans="2:5">
      <c r="B159" s="148"/>
      <c r="C159" s="28" t="s">
        <v>25</v>
      </c>
      <c r="D159" s="15">
        <v>105.7</v>
      </c>
      <c r="E159" s="15">
        <v>109.3</v>
      </c>
    </row>
    <row r="160" spans="2:5">
      <c r="B160" s="148"/>
      <c r="C160" s="28" t="s">
        <v>26</v>
      </c>
      <c r="D160" s="15">
        <v>108.9</v>
      </c>
      <c r="E160" s="15">
        <v>117.2</v>
      </c>
    </row>
    <row r="161" spans="2:5">
      <c r="B161" s="148"/>
      <c r="C161" s="28" t="s">
        <v>27</v>
      </c>
      <c r="D161" s="15">
        <v>104.9</v>
      </c>
      <c r="E161" s="15">
        <v>100.7</v>
      </c>
    </row>
    <row r="162" spans="2:5">
      <c r="B162" s="148"/>
      <c r="C162" s="28" t="s">
        <v>28</v>
      </c>
      <c r="D162" s="15">
        <v>109.7</v>
      </c>
      <c r="E162" s="15">
        <v>113.5</v>
      </c>
    </row>
    <row r="163" spans="2:5">
      <c r="B163" s="148"/>
      <c r="C163" s="28" t="s">
        <v>29</v>
      </c>
      <c r="D163" s="15">
        <v>110.1</v>
      </c>
      <c r="E163" s="15">
        <v>110.2</v>
      </c>
    </row>
    <row r="164" spans="2:5">
      <c r="B164" s="149"/>
      <c r="C164" s="31" t="s">
        <v>30</v>
      </c>
      <c r="D164" s="15">
        <v>144.6</v>
      </c>
      <c r="E164" s="15">
        <v>132.4</v>
      </c>
    </row>
    <row r="165" spans="2:5">
      <c r="B165" s="148">
        <v>2013</v>
      </c>
      <c r="C165" s="28" t="s">
        <v>19</v>
      </c>
      <c r="D165" s="15">
        <v>107.8</v>
      </c>
      <c r="E165" s="15">
        <v>106.9</v>
      </c>
    </row>
    <row r="166" spans="2:5">
      <c r="B166" s="148"/>
      <c r="C166" s="28" t="s">
        <v>20</v>
      </c>
      <c r="D166" s="15">
        <v>96.7</v>
      </c>
      <c r="E166" s="15">
        <v>94.5</v>
      </c>
    </row>
    <row r="167" spans="2:5">
      <c r="B167" s="148"/>
      <c r="C167" s="28" t="s">
        <v>21</v>
      </c>
      <c r="D167" s="15">
        <v>111.7</v>
      </c>
      <c r="E167" s="15">
        <v>110.3</v>
      </c>
    </row>
    <row r="168" spans="2:5">
      <c r="B168" s="148"/>
      <c r="C168" s="28" t="s">
        <v>22</v>
      </c>
      <c r="D168" s="15">
        <v>103.2</v>
      </c>
      <c r="E168" s="15">
        <v>106.7</v>
      </c>
    </row>
    <row r="169" spans="2:5">
      <c r="B169" s="148"/>
      <c r="C169" s="28" t="s">
        <v>23</v>
      </c>
      <c r="D169" s="15">
        <v>110.7</v>
      </c>
      <c r="E169" s="15">
        <v>110.8</v>
      </c>
    </row>
    <row r="170" spans="2:5">
      <c r="B170" s="148"/>
      <c r="C170" s="28" t="s">
        <v>24</v>
      </c>
      <c r="D170" s="15">
        <v>106</v>
      </c>
      <c r="E170" s="15">
        <v>106.8</v>
      </c>
    </row>
    <row r="171" spans="2:5">
      <c r="B171" s="148"/>
      <c r="C171" s="28" t="s">
        <v>25</v>
      </c>
      <c r="D171" s="15">
        <v>112.1</v>
      </c>
      <c r="E171" s="15">
        <v>113.4</v>
      </c>
    </row>
    <row r="172" spans="2:5">
      <c r="B172" s="148"/>
      <c r="C172" s="28" t="s">
        <v>26</v>
      </c>
      <c r="D172" s="15">
        <v>115.6</v>
      </c>
      <c r="E172" s="15">
        <v>116.2</v>
      </c>
    </row>
    <row r="173" spans="2:5">
      <c r="B173" s="148"/>
      <c r="C173" s="28" t="s">
        <v>27</v>
      </c>
      <c r="D173" s="15">
        <v>109.3</v>
      </c>
      <c r="E173" s="15">
        <v>108.5</v>
      </c>
    </row>
    <row r="174" spans="2:5">
      <c r="B174" s="148"/>
      <c r="C174" s="28" t="s">
        <v>28</v>
      </c>
      <c r="D174" s="15">
        <v>115.6</v>
      </c>
      <c r="E174" s="15">
        <v>116</v>
      </c>
    </row>
    <row r="175" spans="2:5">
      <c r="B175" s="148"/>
      <c r="C175" s="28" t="s">
        <v>29</v>
      </c>
      <c r="D175" s="15">
        <v>117.9</v>
      </c>
      <c r="E175" s="15">
        <v>116.8</v>
      </c>
    </row>
    <row r="176" spans="2:5">
      <c r="B176" s="149"/>
      <c r="C176" s="31" t="s">
        <v>30</v>
      </c>
      <c r="D176" s="15">
        <v>150.19999999999999</v>
      </c>
      <c r="E176" s="15">
        <v>136.19999999999999</v>
      </c>
    </row>
    <row r="177" spans="2:5">
      <c r="B177" s="148">
        <v>2014</v>
      </c>
      <c r="C177" s="28" t="s">
        <v>19</v>
      </c>
      <c r="D177" s="15">
        <v>114.7</v>
      </c>
      <c r="E177" s="15">
        <v>111.9</v>
      </c>
    </row>
    <row r="178" spans="2:5">
      <c r="B178" s="148"/>
      <c r="C178" s="28" t="s">
        <v>20</v>
      </c>
      <c r="D178" s="15">
        <v>105.1</v>
      </c>
      <c r="E178" s="15">
        <v>102.3</v>
      </c>
    </row>
    <row r="179" spans="2:5">
      <c r="B179" s="148"/>
      <c r="C179" s="28" t="s">
        <v>21</v>
      </c>
      <c r="D179" s="15">
        <v>110.5</v>
      </c>
      <c r="E179" s="15">
        <v>104.1</v>
      </c>
    </row>
    <row r="180" spans="2:5">
      <c r="B180" s="148"/>
      <c r="C180" s="28" t="s">
        <v>22</v>
      </c>
      <c r="D180" s="15">
        <v>110.1</v>
      </c>
      <c r="E180" s="15">
        <v>106.6</v>
      </c>
    </row>
    <row r="181" spans="2:5">
      <c r="B181" s="148"/>
      <c r="C181" s="28" t="s">
        <v>23</v>
      </c>
      <c r="D181" s="15">
        <v>115.8</v>
      </c>
      <c r="E181" s="15">
        <v>111.6</v>
      </c>
    </row>
    <row r="182" spans="2:5">
      <c r="B182" s="148"/>
      <c r="C182" s="28" t="s">
        <v>24</v>
      </c>
      <c r="D182" s="15">
        <v>107</v>
      </c>
      <c r="E182" s="15">
        <v>100.4</v>
      </c>
    </row>
    <row r="183" spans="2:5">
      <c r="B183" s="148"/>
      <c r="C183" s="28" t="s">
        <v>25</v>
      </c>
      <c r="D183" s="15">
        <v>111.1</v>
      </c>
      <c r="E183" s="15">
        <v>107.8</v>
      </c>
    </row>
    <row r="184" spans="2:5">
      <c r="B184" s="148"/>
      <c r="C184" s="28" t="s">
        <v>26</v>
      </c>
      <c r="D184" s="15">
        <v>114.5</v>
      </c>
      <c r="E184" s="15">
        <v>108.4</v>
      </c>
    </row>
    <row r="185" spans="2:5">
      <c r="B185" s="148"/>
      <c r="C185" s="28" t="s">
        <v>27</v>
      </c>
      <c r="D185" s="15">
        <v>109.9</v>
      </c>
      <c r="E185" s="15">
        <v>107.2</v>
      </c>
    </row>
    <row r="186" spans="2:5">
      <c r="B186" s="148"/>
      <c r="C186" s="28" t="s">
        <v>28</v>
      </c>
      <c r="D186" s="15">
        <v>118.1</v>
      </c>
      <c r="E186" s="15">
        <v>113.3</v>
      </c>
    </row>
    <row r="187" spans="2:5">
      <c r="B187" s="148"/>
      <c r="C187" s="28" t="s">
        <v>29</v>
      </c>
      <c r="D187" s="15">
        <v>119.6</v>
      </c>
      <c r="E187" s="15">
        <v>114</v>
      </c>
    </row>
    <row r="188" spans="2:5">
      <c r="B188" s="149"/>
      <c r="C188" s="31" t="s">
        <v>30</v>
      </c>
      <c r="D188" s="15">
        <v>150.6</v>
      </c>
      <c r="E188" s="15">
        <v>133.19999999999999</v>
      </c>
    </row>
    <row r="189" spans="2:5">
      <c r="B189" s="148">
        <v>2015</v>
      </c>
      <c r="C189" s="28" t="s">
        <v>19</v>
      </c>
      <c r="D189" s="15">
        <v>115.3</v>
      </c>
      <c r="E189" s="15">
        <v>106.4</v>
      </c>
    </row>
    <row r="190" spans="2:5">
      <c r="B190" s="148"/>
      <c r="C190" s="28" t="s">
        <v>20</v>
      </c>
      <c r="D190" s="15">
        <v>101.6</v>
      </c>
      <c r="E190" s="15">
        <v>91.7</v>
      </c>
    </row>
    <row r="191" spans="2:5">
      <c r="B191" s="148"/>
      <c r="C191" s="28" t="s">
        <v>21</v>
      </c>
      <c r="D191" s="15">
        <v>110.8</v>
      </c>
      <c r="E191" s="15">
        <v>103.3</v>
      </c>
    </row>
    <row r="192" spans="2:5">
      <c r="B192" s="148"/>
      <c r="C192" s="28" t="s">
        <v>22</v>
      </c>
      <c r="D192" s="15">
        <v>106.5</v>
      </c>
      <c r="E192" s="15">
        <v>97.8</v>
      </c>
    </row>
    <row r="193" spans="2:5">
      <c r="B193" s="148"/>
      <c r="C193" s="28" t="s">
        <v>23</v>
      </c>
      <c r="D193" s="15">
        <v>110.6</v>
      </c>
      <c r="E193" s="15">
        <v>100</v>
      </c>
    </row>
    <row r="194" spans="2:5">
      <c r="B194" s="148"/>
      <c r="C194" s="28" t="s">
        <v>24</v>
      </c>
      <c r="D194" s="15">
        <v>104.1</v>
      </c>
      <c r="E194" s="15">
        <v>96.8</v>
      </c>
    </row>
    <row r="195" spans="2:5">
      <c r="B195" s="148"/>
      <c r="C195" s="28" t="s">
        <v>25</v>
      </c>
      <c r="D195" s="15">
        <v>106.8</v>
      </c>
      <c r="E195" s="15">
        <v>100.3</v>
      </c>
    </row>
    <row r="196" spans="2:5">
      <c r="B196" s="148"/>
      <c r="C196" s="28" t="s">
        <v>26</v>
      </c>
      <c r="D196" s="15">
        <v>106.6</v>
      </c>
      <c r="E196" s="15">
        <v>98</v>
      </c>
    </row>
    <row r="197" spans="2:5">
      <c r="B197" s="148"/>
      <c r="C197" s="28" t="s">
        <v>27</v>
      </c>
      <c r="D197" s="15">
        <v>103</v>
      </c>
      <c r="E197" s="15">
        <v>94.9</v>
      </c>
    </row>
    <row r="198" spans="2:5">
      <c r="B198" s="148"/>
      <c r="C198" s="28" t="s">
        <v>28</v>
      </c>
      <c r="D198" s="15">
        <v>111.4</v>
      </c>
      <c r="E198" s="15">
        <v>99.8</v>
      </c>
    </row>
    <row r="199" spans="2:5">
      <c r="B199" s="148"/>
      <c r="C199" s="28" t="s">
        <v>29</v>
      </c>
      <c r="D199" s="15">
        <v>110.3</v>
      </c>
      <c r="E199" s="15">
        <v>99</v>
      </c>
    </row>
    <row r="200" spans="2:5">
      <c r="B200" s="149"/>
      <c r="C200" s="31" t="s">
        <v>30</v>
      </c>
      <c r="D200" s="15">
        <v>139.69999999999999</v>
      </c>
      <c r="E200" s="15">
        <v>118.6</v>
      </c>
    </row>
    <row r="201" spans="2:5">
      <c r="B201" s="148">
        <v>2016</v>
      </c>
      <c r="C201" s="28" t="s">
        <v>19</v>
      </c>
      <c r="D201" s="15">
        <v>103.1</v>
      </c>
      <c r="E201" s="15">
        <v>91.4</v>
      </c>
    </row>
    <row r="202" spans="2:5">
      <c r="B202" s="148"/>
      <c r="C202" s="28" t="s">
        <v>20</v>
      </c>
      <c r="D202" s="15">
        <v>97.3</v>
      </c>
      <c r="E202" s="15">
        <v>86.6</v>
      </c>
    </row>
    <row r="203" spans="2:5">
      <c r="B203" s="148"/>
      <c r="C203" s="28" t="s">
        <v>21</v>
      </c>
      <c r="D203" s="15">
        <v>104.5</v>
      </c>
      <c r="E203" s="15">
        <v>95.1</v>
      </c>
    </row>
    <row r="204" spans="2:5">
      <c r="B204" s="148"/>
      <c r="C204" s="28" t="s">
        <v>22</v>
      </c>
      <c r="D204" s="15">
        <v>99.2</v>
      </c>
      <c r="E204" s="15">
        <v>88.8</v>
      </c>
    </row>
    <row r="205" spans="2:5">
      <c r="B205" s="148"/>
      <c r="C205" s="28" t="s">
        <v>23</v>
      </c>
      <c r="D205" s="15">
        <v>100.7</v>
      </c>
      <c r="E205" s="15">
        <v>89.8</v>
      </c>
    </row>
    <row r="206" spans="2:5">
      <c r="B206" s="148"/>
      <c r="C206" s="28" t="s">
        <v>24</v>
      </c>
      <c r="D206" s="15">
        <v>99.1</v>
      </c>
      <c r="E206" s="15">
        <v>89</v>
      </c>
    </row>
    <row r="207" spans="2:5">
      <c r="B207" s="148"/>
      <c r="C207" s="28" t="s">
        <v>25</v>
      </c>
      <c r="D207" s="15">
        <v>100.8</v>
      </c>
      <c r="E207" s="15">
        <v>89.6</v>
      </c>
    </row>
    <row r="208" spans="2:5">
      <c r="B208" s="148"/>
      <c r="C208" s="28" t="s">
        <v>26</v>
      </c>
      <c r="D208" s="15">
        <v>100.7</v>
      </c>
      <c r="E208" s="15">
        <v>90.5</v>
      </c>
    </row>
    <row r="209" spans="2:5">
      <c r="B209" s="148"/>
      <c r="C209" s="28" t="s">
        <v>27</v>
      </c>
      <c r="D209" s="17">
        <v>97.1</v>
      </c>
      <c r="E209" s="17">
        <v>86.8</v>
      </c>
    </row>
    <row r="210" spans="2:5">
      <c r="B210" s="148"/>
      <c r="C210" s="28" t="s">
        <v>28</v>
      </c>
      <c r="D210" s="17">
        <v>102.4</v>
      </c>
      <c r="E210" s="17">
        <v>89.8</v>
      </c>
    </row>
    <row r="211" spans="2:5">
      <c r="B211" s="148"/>
      <c r="C211" s="28" t="s">
        <v>29</v>
      </c>
      <c r="D211" s="17">
        <v>106.1</v>
      </c>
      <c r="E211" s="17">
        <v>93.8</v>
      </c>
    </row>
    <row r="212" spans="2:5">
      <c r="B212" s="149"/>
      <c r="C212" s="31" t="s">
        <v>30</v>
      </c>
      <c r="D212" s="32">
        <v>132.9</v>
      </c>
      <c r="E212" s="32">
        <v>110.6</v>
      </c>
    </row>
    <row r="213" spans="2:5">
      <c r="B213" s="33"/>
      <c r="C213" s="33"/>
    </row>
  </sheetData>
  <mergeCells count="22">
    <mergeCell ref="B165:B176"/>
    <mergeCell ref="B177:B188"/>
    <mergeCell ref="B189:B200"/>
    <mergeCell ref="B201:B212"/>
    <mergeCell ref="B93:B104"/>
    <mergeCell ref="B105:B116"/>
    <mergeCell ref="B117:B128"/>
    <mergeCell ref="B129:B140"/>
    <mergeCell ref="B141:B152"/>
    <mergeCell ref="B153:B164"/>
    <mergeCell ref="E7:E8"/>
    <mergeCell ref="B9:B20"/>
    <mergeCell ref="B81:B92"/>
    <mergeCell ref="A2:C2"/>
    <mergeCell ref="A3:D3"/>
    <mergeCell ref="A5:C5"/>
    <mergeCell ref="D7:D8"/>
    <mergeCell ref="B21:B32"/>
    <mergeCell ref="B33:B44"/>
    <mergeCell ref="B45:B56"/>
    <mergeCell ref="B57:B68"/>
    <mergeCell ref="B69:B80"/>
  </mergeCells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</vt:i4>
      </vt:variant>
    </vt:vector>
  </HeadingPairs>
  <TitlesOfParts>
    <vt:vector size="8" baseType="lpstr">
      <vt:lpstr>Série_Hist</vt:lpstr>
      <vt:lpstr>revisão receita_serie ajustada</vt:lpstr>
      <vt:lpstr>revisão volume_ serie ajustada</vt:lpstr>
      <vt:lpstr>IBF_MMV</vt:lpstr>
      <vt:lpstr>Serie IBF com ajuste</vt:lpstr>
      <vt:lpstr>Serie IBF sem ajuste</vt:lpstr>
      <vt:lpstr>Série_Hist!Area_de_impressao</vt:lpstr>
      <vt:lpstr>Série_Hist!Titulos_de_impressao</vt:lpstr>
    </vt:vector>
  </TitlesOfParts>
  <Company>IBGE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Isabella Nunes Pereira Pragana Chataignierer</dc:creator>
  <cp:lastModifiedBy>Claudio Faria Marques</cp:lastModifiedBy>
  <cp:lastPrinted>2017-02-13T12:22:32Z</cp:lastPrinted>
  <dcterms:created xsi:type="dcterms:W3CDTF">2017-02-06T15:57:49Z</dcterms:created>
  <dcterms:modified xsi:type="dcterms:W3CDTF">2017-02-14T12:26:01Z</dcterms:modified>
</cp:coreProperties>
</file>