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D:\Users\pedro.renaux\Desktop\"/>
    </mc:Choice>
  </mc:AlternateContent>
  <bookViews>
    <workbookView xWindow="0" yWindow="0" windowWidth="28800" windowHeight="12300" activeTab="3"/>
  </bookViews>
  <sheets>
    <sheet name="Tab0" sheetId="11" r:id="rId1"/>
    <sheet name="Tab1" sheetId="7" r:id="rId2"/>
    <sheet name="Tab2" sheetId="6" r:id="rId3"/>
    <sheet name="Tab3" sheetId="3" r:id="rId4"/>
    <sheet name="Tab4" sheetId="9" r:id="rId5"/>
    <sheet name="Tab5" sheetId="10" r:id="rId6"/>
    <sheet name="Tab6" sheetId="13" r:id="rId7"/>
    <sheet name="Tab7" sheetId="5" r:id="rId8"/>
    <sheet name="Tab8" sheetId="14" r:id="rId9"/>
    <sheet name="Tab9" sheetId="17" r:id="rId10"/>
    <sheet name="Tab10" sheetId="15" r:id="rId1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7" l="1"/>
  <c r="J10" i="17"/>
  <c r="J11" i="17"/>
  <c r="J12" i="17"/>
  <c r="J13" i="17"/>
  <c r="J14" i="17"/>
  <c r="J15" i="17"/>
  <c r="J16" i="17"/>
  <c r="J17" i="17"/>
  <c r="J18" i="17"/>
  <c r="J19" i="17"/>
  <c r="J8" i="17"/>
  <c r="E9" i="17"/>
  <c r="E10" i="17"/>
  <c r="E11" i="17"/>
  <c r="E12" i="17"/>
  <c r="E13" i="17"/>
  <c r="E14" i="17"/>
  <c r="E15" i="17"/>
  <c r="E16" i="17"/>
  <c r="E17" i="17"/>
  <c r="E18" i="17"/>
  <c r="E19" i="17"/>
  <c r="E8" i="17"/>
  <c r="I19" i="14" l="1"/>
  <c r="H19" i="14"/>
  <c r="G19" i="14"/>
  <c r="F19" i="14"/>
  <c r="E19" i="14"/>
  <c r="D19" i="14"/>
  <c r="C19" i="14"/>
  <c r="B19" i="14"/>
  <c r="F6" i="14"/>
  <c r="G6" i="14"/>
  <c r="H6" i="14"/>
  <c r="I6" i="14"/>
  <c r="C6" i="14"/>
  <c r="D6" i="14"/>
  <c r="E6" i="14"/>
  <c r="B6" i="14"/>
  <c r="K15" i="7" l="1"/>
  <c r="K16" i="7"/>
  <c r="K17" i="7"/>
  <c r="K18" i="7"/>
  <c r="K19" i="7"/>
  <c r="K20" i="7"/>
  <c r="K21" i="7"/>
  <c r="K22" i="7"/>
  <c r="K23" i="7"/>
  <c r="K24" i="7"/>
  <c r="K25" i="7"/>
  <c r="K26" i="7"/>
  <c r="K27" i="7"/>
  <c r="K28" i="7"/>
  <c r="K29" i="7"/>
  <c r="K30" i="7"/>
  <c r="K31" i="7"/>
  <c r="K32" i="7"/>
  <c r="K33" i="7"/>
  <c r="K34" i="7"/>
  <c r="K35" i="7"/>
  <c r="K36" i="7"/>
  <c r="K37" i="7"/>
  <c r="K38" i="7"/>
  <c r="K39" i="7"/>
  <c r="K40" i="7"/>
  <c r="K41" i="7"/>
  <c r="I15" i="7"/>
  <c r="I16" i="7"/>
  <c r="I17" i="7"/>
  <c r="I18" i="7"/>
  <c r="I19" i="7"/>
  <c r="I20" i="7"/>
  <c r="I21" i="7"/>
  <c r="I22" i="7"/>
  <c r="I23" i="7"/>
  <c r="I24" i="7"/>
  <c r="I25" i="7"/>
  <c r="I26" i="7"/>
  <c r="I27" i="7"/>
  <c r="I28" i="7"/>
  <c r="I29" i="7"/>
  <c r="I30" i="7"/>
  <c r="I31" i="7"/>
  <c r="I32" i="7"/>
  <c r="I33" i="7"/>
  <c r="I34" i="7"/>
  <c r="I35" i="7"/>
  <c r="I36" i="7"/>
  <c r="I37" i="7"/>
  <c r="I38" i="7"/>
  <c r="I39" i="7"/>
  <c r="I40" i="7"/>
  <c r="I41" i="7"/>
  <c r="F15" i="7"/>
  <c r="F16" i="7"/>
  <c r="F17" i="7"/>
  <c r="F18" i="7"/>
  <c r="F19" i="7"/>
  <c r="F20" i="7"/>
  <c r="F21" i="7"/>
  <c r="F22" i="7"/>
  <c r="F23" i="7"/>
  <c r="F24" i="7"/>
  <c r="F25" i="7"/>
  <c r="F26" i="7"/>
  <c r="F27" i="7"/>
  <c r="F28" i="7"/>
  <c r="F29" i="7"/>
  <c r="F30" i="7"/>
  <c r="F31" i="7"/>
  <c r="F32" i="7"/>
  <c r="F33" i="7"/>
  <c r="F34" i="7"/>
  <c r="F35" i="7"/>
  <c r="F36" i="7"/>
  <c r="F37" i="7"/>
  <c r="F38" i="7"/>
  <c r="F39" i="7"/>
  <c r="F40" i="7"/>
  <c r="F41" i="7"/>
  <c r="D15" i="7"/>
  <c r="D16" i="7"/>
  <c r="D17" i="7"/>
  <c r="D18" i="7"/>
  <c r="D19" i="7"/>
  <c r="D20" i="7"/>
  <c r="D21" i="7"/>
  <c r="D22" i="7"/>
  <c r="D23" i="7"/>
  <c r="D24" i="7"/>
  <c r="D25" i="7"/>
  <c r="D26" i="7"/>
  <c r="D27" i="7"/>
  <c r="D28" i="7"/>
  <c r="D29" i="7"/>
  <c r="D30" i="7"/>
  <c r="D31" i="7"/>
  <c r="D32" i="7"/>
  <c r="D33" i="7"/>
  <c r="D34" i="7"/>
  <c r="D35" i="7"/>
  <c r="D36" i="7"/>
  <c r="D37" i="7"/>
  <c r="D38" i="7"/>
  <c r="D39" i="7"/>
  <c r="D40" i="7"/>
  <c r="D41" i="7"/>
  <c r="K14" i="7"/>
  <c r="I14" i="7"/>
  <c r="F14" i="7"/>
  <c r="D14" i="7"/>
  <c r="C14" i="7"/>
  <c r="E14" i="7"/>
  <c r="G14" i="7"/>
  <c r="H14" i="7"/>
  <c r="J14" i="7"/>
  <c r="B14" i="7"/>
  <c r="G4" i="7"/>
  <c r="B4" i="7"/>
  <c r="F12" i="5" l="1"/>
  <c r="H12" i="5"/>
  <c r="I12" i="5"/>
  <c r="G12" i="5"/>
  <c r="D12" i="5" l="1"/>
  <c r="E12" i="5"/>
  <c r="C12" i="5"/>
  <c r="B12" i="5"/>
</calcChain>
</file>

<file path=xl/sharedStrings.xml><?xml version="1.0" encoding="utf-8"?>
<sst xmlns="http://schemas.openxmlformats.org/spreadsheetml/2006/main" count="763" uniqueCount="129">
  <si>
    <t>Brasil</t>
  </si>
  <si>
    <t>Norte</t>
  </si>
  <si>
    <t>Nordeste</t>
  </si>
  <si>
    <t>Sudeste</t>
  </si>
  <si>
    <t>Sul</t>
  </si>
  <si>
    <t>Centro-Oeste</t>
  </si>
  <si>
    <t>PBF</t>
  </si>
  <si>
    <t>BPC-Loas</t>
  </si>
  <si>
    <t>Rondônia</t>
  </si>
  <si>
    <t>Acre</t>
  </si>
  <si>
    <t>Amazonas</t>
  </si>
  <si>
    <t>Roraima</t>
  </si>
  <si>
    <t>Pará</t>
  </si>
  <si>
    <t>Amapá</t>
  </si>
  <si>
    <t>Tocantins</t>
  </si>
  <si>
    <t>Maranhão</t>
  </si>
  <si>
    <t>Piauí</t>
  </si>
  <si>
    <t>Ceará</t>
  </si>
  <si>
    <t>Rio Grande do Norte</t>
  </si>
  <si>
    <t>Paraíba</t>
  </si>
  <si>
    <t>Pernambuco</t>
  </si>
  <si>
    <t>Alagoas</t>
  </si>
  <si>
    <t>Sergipe</t>
  </si>
  <si>
    <t>Bahia</t>
  </si>
  <si>
    <t>Minas Gerais</t>
  </si>
  <si>
    <t>Espírito Santo</t>
  </si>
  <si>
    <t>Rio de Janeiro</t>
  </si>
  <si>
    <t>São Paulo</t>
  </si>
  <si>
    <t>Paraná</t>
  </si>
  <si>
    <t>Santa Catarina</t>
  </si>
  <si>
    <t>Rio Grande do Sul</t>
  </si>
  <si>
    <t>Mato Grosso do Sul</t>
  </si>
  <si>
    <t>Mato Grosso</t>
  </si>
  <si>
    <t>Goiás</t>
  </si>
  <si>
    <t>Distrito Federal</t>
  </si>
  <si>
    <t xml:space="preserve">         Abastecimento de água de rede  geral</t>
  </si>
  <si>
    <t xml:space="preserve">         Coleta de lixo</t>
  </si>
  <si>
    <t xml:space="preserve">         Esgotamento sanitário com rede geral, rede pluvial ou fossa ligada à rede</t>
  </si>
  <si>
    <t xml:space="preserve">         Iluminação elétrica</t>
  </si>
  <si>
    <t xml:space="preserve">        Geladeira</t>
  </si>
  <si>
    <t xml:space="preserve">        Máquina de lavar roupa</t>
  </si>
  <si>
    <t xml:space="preserve">        Televisão</t>
  </si>
  <si>
    <t xml:space="preserve">        Microcomputador</t>
  </si>
  <si>
    <t>Sem instrução e menos de 1 ano de estudo</t>
  </si>
  <si>
    <t>Fundamental incompleto ou equivalente</t>
  </si>
  <si>
    <t>Fundamental completo ou equivalente</t>
  </si>
  <si>
    <t>Médio incompleto ou equivalente</t>
  </si>
  <si>
    <t>Médio completo ou equivalente</t>
  </si>
  <si>
    <t>Superior incompleto ou equivalente</t>
  </si>
  <si>
    <t xml:space="preserve">Superior completo </t>
  </si>
  <si>
    <t>Total</t>
  </si>
  <si>
    <t xml:space="preserve">        PBF</t>
  </si>
  <si>
    <t xml:space="preserve">        BPC</t>
  </si>
  <si>
    <t>Não houve</t>
  </si>
  <si>
    <t>Houve</t>
  </si>
  <si>
    <t>Número médio de moradores dos domicílios particulares permanentes</t>
  </si>
  <si>
    <t>Nível de instrução</t>
  </si>
  <si>
    <t>Rendimento médio mensal domiciliar per capita dos domicílios particulares permanentes</t>
  </si>
  <si>
    <t>Não PBF</t>
  </si>
  <si>
    <r>
      <t xml:space="preserve">Distribuição das pessoas de 10 anos ou mais de idade, por recebimento de Programa Bolsa Família ou Benefício de Prestação Continuada por algum morador do domicílio, segundo o nível de instrução - </t>
    </r>
    <r>
      <rPr>
        <b/>
        <sz val="11"/>
        <color rgb="FFFF0000"/>
        <rFont val="Calibri"/>
        <family val="2"/>
        <scheme val="minor"/>
      </rPr>
      <t>Brasil 2016 e 2017</t>
    </r>
  </si>
  <si>
    <t>Água</t>
  </si>
  <si>
    <t>Esgoto</t>
  </si>
  <si>
    <t>Lixo</t>
  </si>
  <si>
    <t>Luz</t>
  </si>
  <si>
    <t>Geladeira</t>
  </si>
  <si>
    <t>Televisão</t>
  </si>
  <si>
    <t>Microcomputador</t>
  </si>
  <si>
    <t xml:space="preserve">Máquina de lavar </t>
  </si>
  <si>
    <r>
      <rPr>
        <b/>
        <sz val="11"/>
        <color rgb="FFFF0000"/>
        <rFont val="Calibri"/>
        <family val="2"/>
        <scheme val="minor"/>
      </rPr>
      <t>Percentual de domicílios que receberam dinheiro de programa social do governo federal</t>
    </r>
    <r>
      <rPr>
        <sz val="11"/>
        <color theme="1"/>
        <rFont val="Calibri"/>
        <family val="2"/>
        <scheme val="minor"/>
      </rPr>
      <t>, no total de domicílios particulares permanentes, por Grandes Regiões - 2016 e 2017</t>
    </r>
  </si>
  <si>
    <t>Brasil e Grandes Regiões</t>
  </si>
  <si>
    <t>Unidades da Federação</t>
  </si>
  <si>
    <r>
      <rPr>
        <b/>
        <sz val="11"/>
        <color rgb="FFFF0000"/>
        <rFont val="Calibri"/>
        <family val="2"/>
        <scheme val="minor"/>
      </rPr>
      <t>Percentual de domicílios que receberam dinheiro de programa social do governo federal</t>
    </r>
    <r>
      <rPr>
        <sz val="11"/>
        <color theme="1"/>
        <rFont val="Calibri"/>
        <family val="2"/>
        <scheme val="minor"/>
      </rPr>
      <t>, no total de domicílios particulares permanentes, por Unidades da Federação - 2016 e 2017</t>
    </r>
  </si>
  <si>
    <t xml:space="preserve">Percentual de domicílios que recebiam dinheiro do Programa Bolsa Família (PBF), no total de domicílios particulares permanentes, por Unidades da Federação - 2016 e 2017  
</t>
  </si>
  <si>
    <t xml:space="preserve">Percentual de domicílios que recebiam dinheiro do Benefício de Prestação Continuada (BPC-Loas), no total de domicílios particulares permanentes, por Grandes Regiões - 2016 e 2017  
</t>
  </si>
  <si>
    <t xml:space="preserve">   Havia</t>
  </si>
  <si>
    <t xml:space="preserve">  Não havia</t>
  </si>
  <si>
    <r>
      <t xml:space="preserve">Percentual de domicílios com </t>
    </r>
    <r>
      <rPr>
        <b/>
        <sz val="11"/>
        <color rgb="FFFF0000"/>
        <rFont val="Calibri"/>
        <family val="2"/>
        <scheme val="minor"/>
      </rPr>
      <t>algumas características de acesso a alguns serviços básicos</t>
    </r>
    <r>
      <rPr>
        <b/>
        <sz val="11"/>
        <rFont val="Calibri"/>
        <family val="2"/>
        <scheme val="minor"/>
      </rPr>
      <t xml:space="preserve"> no total de domicílios particulares permanentes, por Grandes Regiões, segundo o recebimento de dinheiro do </t>
    </r>
    <r>
      <rPr>
        <b/>
        <sz val="11"/>
        <color rgb="FFFF0000"/>
        <rFont val="Calibri"/>
        <family val="2"/>
        <scheme val="minor"/>
      </rPr>
      <t>Programa Bolsa Família</t>
    </r>
  </si>
  <si>
    <r>
      <t xml:space="preserve">Percentual de domicílios com </t>
    </r>
    <r>
      <rPr>
        <b/>
        <sz val="11"/>
        <color rgb="FFFF0000"/>
        <rFont val="Calibri"/>
        <family val="2"/>
        <scheme val="minor"/>
      </rPr>
      <t>com acesso a alguns bens duráveis</t>
    </r>
    <r>
      <rPr>
        <b/>
        <sz val="11"/>
        <rFont val="Calibri"/>
        <family val="2"/>
        <scheme val="minor"/>
      </rPr>
      <t xml:space="preserve"> no total de domicílios particulares permanentes, por Grandes Regiões, segundo o recebimento de dinheiro do </t>
    </r>
    <r>
      <rPr>
        <b/>
        <sz val="11"/>
        <color rgb="FFFF0000"/>
        <rFont val="Calibri"/>
        <family val="2"/>
        <scheme val="minor"/>
      </rPr>
      <t>Programa Bolsa Família</t>
    </r>
  </si>
  <si>
    <r>
      <t xml:space="preserve">Percentual de domicílios com </t>
    </r>
    <r>
      <rPr>
        <b/>
        <sz val="11"/>
        <color rgb="FFFF0000"/>
        <rFont val="Calibri"/>
        <family val="2"/>
        <scheme val="minor"/>
      </rPr>
      <t>algumas características de acesso a alguns serviços básicos</t>
    </r>
    <r>
      <rPr>
        <b/>
        <sz val="11"/>
        <rFont val="Calibri"/>
        <family val="2"/>
        <scheme val="minor"/>
      </rPr>
      <t xml:space="preserve"> no total de domicílios particulares permanentes, por Grandes Regiões, segundo o recebimento de dinheiro do </t>
    </r>
    <r>
      <rPr>
        <b/>
        <sz val="11"/>
        <color rgb="FFFF0000"/>
        <rFont val="Calibri"/>
        <family val="2"/>
        <scheme val="minor"/>
      </rPr>
      <t>Benefício de Prestação Continuada</t>
    </r>
  </si>
  <si>
    <r>
      <t xml:space="preserve">Percentual de domicílios com </t>
    </r>
    <r>
      <rPr>
        <b/>
        <sz val="11"/>
        <color rgb="FFFF0000"/>
        <rFont val="Calibri"/>
        <family val="2"/>
        <scheme val="minor"/>
      </rPr>
      <t>com acesso a alguns bens duráveis</t>
    </r>
    <r>
      <rPr>
        <b/>
        <sz val="11"/>
        <rFont val="Calibri"/>
        <family val="2"/>
        <scheme val="minor"/>
      </rPr>
      <t xml:space="preserve"> no total de domicílios particulares permanentes, por Grandes Regiões, segundo o recebimento de dinheiro do </t>
    </r>
    <r>
      <rPr>
        <b/>
        <sz val="11"/>
        <color rgb="FFFF0000"/>
        <rFont val="Calibri"/>
        <family val="2"/>
        <scheme val="minor"/>
      </rPr>
      <t xml:space="preserve"> Benefício de Prestação Continuada</t>
    </r>
  </si>
  <si>
    <t>% de domicílios com recebimento BPC-Loas</t>
  </si>
  <si>
    <t>Total de domicílios com recebimento de Bolsa Família</t>
  </si>
  <si>
    <t xml:space="preserve">% domicílios  com recebimento de Bolsa Família </t>
  </si>
  <si>
    <t>Total de domicílios com recebimento BPC-Loas</t>
  </si>
  <si>
    <t>Total de domicílios</t>
  </si>
  <si>
    <r>
      <rPr>
        <b/>
        <sz val="11"/>
        <color rgb="FFFF0000"/>
        <rFont val="Calibri"/>
        <family val="2"/>
        <scheme val="minor"/>
      </rPr>
      <t>Número médio de moradores dos domicílios particulares permanentes</t>
    </r>
    <r>
      <rPr>
        <b/>
        <sz val="11"/>
        <color theme="1"/>
        <rFont val="Calibri"/>
        <family val="2"/>
        <scheme val="minor"/>
      </rPr>
      <t>, por Grandes Regiões, segundo o recebimento de Programa Bolsa Família ou Benefício de Prestação Continuada, e o tipo de programa social do governo - 2016</t>
    </r>
  </si>
  <si>
    <t xml:space="preserve">% domicílios  COM recebimento de Bolsa Família </t>
  </si>
  <si>
    <t xml:space="preserve">% domicílios  SEM recebimento de Bolsa Família </t>
  </si>
  <si>
    <t>% de domicílios COM recebimento BPC-Loas</t>
  </si>
  <si>
    <t>% de domicílios SEM recebimento BPC-Loas</t>
  </si>
  <si>
    <r>
      <rPr>
        <b/>
        <sz val="11"/>
        <color rgb="FFFF0000"/>
        <rFont val="Calibri"/>
        <family val="2"/>
        <scheme val="minor"/>
      </rPr>
      <t>Rendimento médio mensal real domiciliar per capita</t>
    </r>
    <r>
      <rPr>
        <b/>
        <sz val="11"/>
        <color theme="1"/>
        <rFont val="Calibri"/>
        <family val="2"/>
        <scheme val="minor"/>
      </rPr>
      <t xml:space="preserve"> dos domicílios particulares permanentes, por Grandes Regiões, segundo o recebimento de Programa Bolsa Família ou Benefício de Prestação Continuada, e o tipo de programa social do Governo Federal</t>
    </r>
  </si>
  <si>
    <t>Rendimento médio mensal real domiciliar per capita dos domicílios particulares permanentes, por Grandes Regiões, segundo o recebimento de Programa Bolsa Família ou Benefício de Prestação Continuada, e o tipo de programa social do Governo Federal</t>
  </si>
  <si>
    <t>% domicílios  com recebimento de PBF</t>
  </si>
  <si>
    <r>
      <t>Recebimento de dinheiro do</t>
    </r>
    <r>
      <rPr>
        <b/>
        <sz val="11"/>
        <color rgb="FFFF0000"/>
        <rFont val="Calibri"/>
        <family val="2"/>
        <scheme val="minor"/>
      </rPr>
      <t xml:space="preserve"> Programa Bolsa Família</t>
    </r>
    <r>
      <rPr>
        <b/>
        <sz val="11"/>
        <color theme="1"/>
        <rFont val="Calibri"/>
        <family val="2"/>
        <scheme val="minor"/>
      </rPr>
      <t xml:space="preserve">, de acordo com </t>
    </r>
    <r>
      <rPr>
        <b/>
        <sz val="11"/>
        <color rgb="FFFF0000"/>
        <rFont val="Calibri"/>
        <family val="2"/>
        <scheme val="minor"/>
      </rPr>
      <t>acesso a algusn serviços básicos</t>
    </r>
    <r>
      <rPr>
        <b/>
        <sz val="11"/>
        <color theme="1"/>
        <rFont val="Calibri"/>
        <family val="2"/>
        <scheme val="minor"/>
      </rPr>
      <t xml:space="preserve"> pelos domicílios</t>
    </r>
  </si>
  <si>
    <r>
      <t xml:space="preserve">Recebimento de dinheiro do </t>
    </r>
    <r>
      <rPr>
        <b/>
        <sz val="11"/>
        <color rgb="FFFF0000"/>
        <rFont val="Calibri"/>
        <family val="2"/>
        <scheme val="minor"/>
      </rPr>
      <t>Programa Bolsa Família</t>
    </r>
    <r>
      <rPr>
        <b/>
        <sz val="11"/>
        <color theme="1"/>
        <rFont val="Calibri"/>
        <family val="2"/>
        <scheme val="minor"/>
      </rPr>
      <t xml:space="preserve">, de acordo </t>
    </r>
    <r>
      <rPr>
        <b/>
        <sz val="11"/>
        <color rgb="FFFF0000"/>
        <rFont val="Calibri"/>
        <family val="2"/>
        <scheme val="minor"/>
      </rPr>
      <t xml:space="preserve">com a posse de alguns bens duráveis </t>
    </r>
    <r>
      <rPr>
        <b/>
        <sz val="11"/>
        <color theme="1"/>
        <rFont val="Calibri"/>
        <family val="2"/>
        <scheme val="minor"/>
      </rPr>
      <t>pelos domicílios</t>
    </r>
  </si>
  <si>
    <r>
      <t>Percentual de domicílios</t>
    </r>
    <r>
      <rPr>
        <b/>
        <sz val="11"/>
        <color rgb="FFFF0000"/>
        <rFont val="Calibri"/>
        <family val="2"/>
        <scheme val="minor"/>
      </rPr>
      <t xml:space="preserve"> com posse de alguns bens duráveis </t>
    </r>
    <r>
      <rPr>
        <b/>
        <sz val="11"/>
        <color theme="1"/>
        <rFont val="Calibri"/>
        <family val="2"/>
        <scheme val="minor"/>
      </rPr>
      <t>em relação aos  domicílios particulares permanentes (%)</t>
    </r>
  </si>
  <si>
    <r>
      <t xml:space="preserve">Percentual de domicílios </t>
    </r>
    <r>
      <rPr>
        <b/>
        <sz val="11"/>
        <color rgb="FFFF0000"/>
        <rFont val="Calibri"/>
        <family val="2"/>
        <scheme val="minor"/>
      </rPr>
      <t>com acesso a alguns serviços básicos</t>
    </r>
    <r>
      <rPr>
        <b/>
        <sz val="11"/>
        <color theme="1"/>
        <rFont val="Calibri"/>
        <family val="2"/>
        <scheme val="minor"/>
      </rPr>
      <t xml:space="preserve"> em relação aos domicílios total de domicílios particulares permanentes (%)</t>
    </r>
  </si>
  <si>
    <r>
      <t xml:space="preserve">Percentual de domicílios com algumas características </t>
    </r>
    <r>
      <rPr>
        <b/>
        <sz val="11"/>
        <color rgb="FFFF0000"/>
        <rFont val="Calibri"/>
        <family val="2"/>
        <scheme val="minor"/>
      </rPr>
      <t>de acesso a alguns serviços básicos</t>
    </r>
    <r>
      <rPr>
        <b/>
        <sz val="11"/>
        <color theme="1"/>
        <rFont val="Calibri"/>
        <family val="2"/>
        <scheme val="minor"/>
      </rPr>
      <t xml:space="preserve"> no total de domicílios particulares permanentes, por Grandes Regiões, segundo o recebimento de dinheiro do </t>
    </r>
    <r>
      <rPr>
        <b/>
        <sz val="11"/>
        <color rgb="FFFF0000"/>
        <rFont val="Calibri"/>
        <family val="2"/>
        <scheme val="minor"/>
      </rPr>
      <t>Programa Bolsa Família</t>
    </r>
    <r>
      <rPr>
        <b/>
        <sz val="11"/>
        <color theme="1"/>
        <rFont val="Calibri"/>
        <family val="2"/>
        <scheme val="minor"/>
      </rPr>
      <t xml:space="preserve"> - 2016 e 2017</t>
    </r>
  </si>
  <si>
    <r>
      <t xml:space="preserve">Percentual de domicílios </t>
    </r>
    <r>
      <rPr>
        <b/>
        <sz val="11"/>
        <color rgb="FFFF0000"/>
        <rFont val="Calibri"/>
        <family val="2"/>
        <scheme val="minor"/>
      </rPr>
      <t xml:space="preserve">com posse de alguns bens duráveis </t>
    </r>
    <r>
      <rPr>
        <b/>
        <sz val="11"/>
        <color theme="1"/>
        <rFont val="Calibri"/>
        <family val="2"/>
        <scheme val="minor"/>
      </rPr>
      <t xml:space="preserve">no total de domicílios particulares permanentes, por Grandes Regiões, segundo o recebimento de dinheiro do </t>
    </r>
    <r>
      <rPr>
        <b/>
        <sz val="11"/>
        <color rgb="FFFF0000"/>
        <rFont val="Calibri"/>
        <family val="2"/>
        <scheme val="minor"/>
      </rPr>
      <t>Programa Bolsa Família</t>
    </r>
    <r>
      <rPr>
        <b/>
        <sz val="11"/>
        <color theme="1"/>
        <rFont val="Calibri"/>
        <family val="2"/>
        <scheme val="minor"/>
      </rPr>
      <t xml:space="preserve"> - </t>
    </r>
    <r>
      <rPr>
        <b/>
        <sz val="11"/>
        <rFont val="Calibri"/>
        <family val="2"/>
        <scheme val="minor"/>
      </rPr>
      <t>2016 e 2017</t>
    </r>
  </si>
  <si>
    <r>
      <t xml:space="preserve">Percentual de domicílios com algumas características </t>
    </r>
    <r>
      <rPr>
        <b/>
        <sz val="11"/>
        <color rgb="FFFF0000"/>
        <rFont val="Calibri"/>
        <family val="2"/>
        <scheme val="minor"/>
      </rPr>
      <t>de acesso a alguns serviços básicos</t>
    </r>
    <r>
      <rPr>
        <b/>
        <sz val="11"/>
        <color theme="1"/>
        <rFont val="Calibri"/>
        <family val="2"/>
        <scheme val="minor"/>
      </rPr>
      <t xml:space="preserve"> no total de domicílios particulares permanentes, por Grandes Regiões, segundo o recebimento de dinheiro do </t>
    </r>
    <r>
      <rPr>
        <b/>
        <sz val="11"/>
        <color rgb="FFFF0000"/>
        <rFont val="Calibri"/>
        <family val="2"/>
        <scheme val="minor"/>
      </rPr>
      <t>Benefício de Prestação Continuada</t>
    </r>
    <r>
      <rPr>
        <b/>
        <sz val="11"/>
        <color theme="1"/>
        <rFont val="Calibri"/>
        <family val="2"/>
        <scheme val="minor"/>
      </rPr>
      <t xml:space="preserve"> - 2016 e 2017</t>
    </r>
  </si>
  <si>
    <r>
      <t xml:space="preserve">Percentual de domicílios </t>
    </r>
    <r>
      <rPr>
        <b/>
        <sz val="11"/>
        <color rgb="FFFF0000"/>
        <rFont val="Calibri"/>
        <family val="2"/>
        <scheme val="minor"/>
      </rPr>
      <t xml:space="preserve">com posse de alguns bens duráveis </t>
    </r>
    <r>
      <rPr>
        <b/>
        <sz val="11"/>
        <color theme="1"/>
        <rFont val="Calibri"/>
        <family val="2"/>
        <scheme val="minor"/>
      </rPr>
      <t xml:space="preserve">no total de domicílios particulares permanentes, por Grandes Regiões, segundo o recebimento de dinheiro do </t>
    </r>
    <r>
      <rPr>
        <b/>
        <sz val="11"/>
        <color rgb="FFFF0000"/>
        <rFont val="Calibri"/>
        <family val="2"/>
        <scheme val="minor"/>
      </rPr>
      <t>Benefício de Prestação Continuada</t>
    </r>
    <r>
      <rPr>
        <b/>
        <sz val="11"/>
        <color theme="1"/>
        <rFont val="Calibri"/>
        <family val="2"/>
        <scheme val="minor"/>
      </rPr>
      <t xml:space="preserve"> - </t>
    </r>
    <r>
      <rPr>
        <b/>
        <sz val="11"/>
        <rFont val="Calibri"/>
        <family val="2"/>
        <scheme val="minor"/>
      </rPr>
      <t>2016 e 2017</t>
    </r>
  </si>
  <si>
    <r>
      <t>Recebimento de dinheiro do</t>
    </r>
    <r>
      <rPr>
        <b/>
        <sz val="11"/>
        <color rgb="FFFF0000"/>
        <rFont val="Calibri"/>
        <family val="2"/>
        <scheme val="minor"/>
      </rPr>
      <t xml:space="preserve"> Benefício de Prestação Continuada</t>
    </r>
    <r>
      <rPr>
        <b/>
        <sz val="11"/>
        <color theme="1"/>
        <rFont val="Calibri"/>
        <family val="2"/>
        <scheme val="minor"/>
      </rPr>
      <t xml:space="preserve">, de acordo com </t>
    </r>
    <r>
      <rPr>
        <b/>
        <sz val="11"/>
        <color rgb="FFFF0000"/>
        <rFont val="Calibri"/>
        <family val="2"/>
        <scheme val="minor"/>
      </rPr>
      <t>acesso a algusn serviços básicos</t>
    </r>
    <r>
      <rPr>
        <b/>
        <sz val="11"/>
        <color theme="1"/>
        <rFont val="Calibri"/>
        <family val="2"/>
        <scheme val="minor"/>
      </rPr>
      <t xml:space="preserve"> pelos domicílios</t>
    </r>
  </si>
  <si>
    <r>
      <t xml:space="preserve">Recebimento de dinheiro do </t>
    </r>
    <r>
      <rPr>
        <b/>
        <sz val="11"/>
        <color rgb="FFFF0000"/>
        <rFont val="Calibri"/>
        <family val="2"/>
        <scheme val="minor"/>
      </rPr>
      <t>Benefício de Prestação Continuada</t>
    </r>
    <r>
      <rPr>
        <b/>
        <sz val="11"/>
        <color theme="1"/>
        <rFont val="Calibri"/>
        <family val="2"/>
        <scheme val="minor"/>
      </rPr>
      <t xml:space="preserve">, de acordo </t>
    </r>
    <r>
      <rPr>
        <b/>
        <sz val="11"/>
        <color rgb="FFFF0000"/>
        <rFont val="Calibri"/>
        <family val="2"/>
        <scheme val="minor"/>
      </rPr>
      <t xml:space="preserve">com a posse de alguns bens duráveis </t>
    </r>
    <r>
      <rPr>
        <b/>
        <sz val="11"/>
        <color theme="1"/>
        <rFont val="Calibri"/>
        <family val="2"/>
        <scheme val="minor"/>
      </rPr>
      <t>pelos domicílios</t>
    </r>
  </si>
  <si>
    <t>Bolsa Família</t>
  </si>
  <si>
    <t>Recebe</t>
  </si>
  <si>
    <t>Não recebe</t>
  </si>
  <si>
    <t>Benefíco de Prestação Continuada</t>
  </si>
  <si>
    <r>
      <rPr>
        <b/>
        <sz val="11"/>
        <color rgb="FFFF0000"/>
        <rFont val="Calibri"/>
        <family val="2"/>
        <scheme val="minor"/>
      </rPr>
      <t>Número médio de moradores dos domicílios particulares permanentes</t>
    </r>
    <r>
      <rPr>
        <b/>
        <sz val="11"/>
        <color theme="1"/>
        <rFont val="Calibri"/>
        <family val="2"/>
        <scheme val="minor"/>
      </rPr>
      <t>, por Grandes Regiões, segundo o recebimento de Programa Bolsa Família ou Benefício de Prestação Continuada, e o tipo de programa social do Governo Federal - 2016</t>
    </r>
  </si>
  <si>
    <t xml:space="preserve">Recebimento de PBF ou BPC </t>
  </si>
  <si>
    <t xml:space="preserve">Percentual de domicílios que possuem pelo menos uma pessoa recebendo bolsa família no total de domicílios, por classes de percentual de domicílios em ordem crescente de rendimento domiciliar per capita (R$)
</t>
  </si>
  <si>
    <t>Mais de 99% até 100%</t>
  </si>
  <si>
    <t>Mais de 95% até 99%</t>
  </si>
  <si>
    <t>Mais de 90% até 95%</t>
  </si>
  <si>
    <t>Mais de 80% até 90%</t>
  </si>
  <si>
    <t>Mais de 70% até 80%</t>
  </si>
  <si>
    <t>Mais de 60% até 70%</t>
  </si>
  <si>
    <t>Mais de 50% até 60%</t>
  </si>
  <si>
    <t>Mais de 40% até 50%</t>
  </si>
  <si>
    <t>Mais de 30% até 40%</t>
  </si>
  <si>
    <t>Mais de 20% até 30%</t>
  </si>
  <si>
    <t>Mais de 10% até 20%</t>
  </si>
  <si>
    <t>Mais de 0% até 10%</t>
  </si>
  <si>
    <t>Não tem bolsa família</t>
  </si>
  <si>
    <t>Tem bolsa Família</t>
  </si>
  <si>
    <t>Distribuição</t>
  </si>
  <si>
    <t>Percentual</t>
  </si>
  <si>
    <t>Distribuição de domicílios que possuem pelo menos uma pessoa recebendo bolsa família no total de domicílios, por classes de percentual de domicílios em ordem crescente de rendimento domiciliar per capita (R$)</t>
  </si>
  <si>
    <t>Decis de rendimento</t>
  </si>
  <si>
    <t>Absoluto (1000 domicílios)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</si>
</sst>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0.0"/>
    <numFmt numFmtId="166" formatCode="0.0000"/>
    <numFmt numFmtId="167" formatCode="_-* #,##0.0_-;\-* #,##0.0_-;_-* &quot;-&quot;??_-;_-@_-"/>
    <numFmt numFmtId="168" formatCode="_-* #,##0.0_-;\-* #,##0.0_-;_-* &quot;-&quot;?_-;_-@_-"/>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1"/>
      <color rgb="FFFF0000"/>
      <name val="Calibri"/>
      <family val="2"/>
      <scheme val="minor"/>
    </font>
    <font>
      <sz val="10"/>
      <color theme="1"/>
      <name val="Arial"/>
      <family val="2"/>
    </font>
    <font>
      <sz val="8"/>
      <color rgb="FF000000"/>
      <name val="Verdana"/>
      <family val="2"/>
    </font>
    <font>
      <b/>
      <sz val="13"/>
      <color theme="1"/>
      <name val="Calibri"/>
      <family val="2"/>
      <scheme val="minor"/>
    </font>
    <font>
      <i/>
      <sz val="11"/>
      <color theme="1"/>
      <name val="Calibri"/>
      <family val="2"/>
      <scheme val="minor"/>
    </font>
    <font>
      <sz val="10"/>
      <name val="Arial"/>
      <family val="2"/>
    </font>
    <font>
      <sz val="11"/>
      <color rgb="FFFF0000"/>
      <name val="Calibri"/>
      <family val="2"/>
      <scheme val="minor"/>
    </font>
    <font>
      <b/>
      <sz val="11"/>
      <name val="Calibri"/>
      <family val="2"/>
      <scheme val="minor"/>
    </font>
    <font>
      <i/>
      <sz val="16"/>
      <color theme="1"/>
      <name val="Calibri"/>
      <family val="2"/>
      <scheme val="minor"/>
    </font>
    <font>
      <sz val="14"/>
      <color theme="1"/>
      <name val="Calibri"/>
      <family val="2"/>
      <scheme val="minor"/>
    </font>
    <font>
      <b/>
      <sz val="14"/>
      <color theme="1"/>
      <name val="Calibri"/>
      <family val="2"/>
      <scheme val="minor"/>
    </font>
    <font>
      <b/>
      <sz val="18"/>
      <color theme="1"/>
      <name val="Calibri"/>
      <family val="2"/>
      <scheme val="minor"/>
    </font>
    <font>
      <b/>
      <sz val="14"/>
      <color rgb="FFFF0000"/>
      <name val="Calibri"/>
      <family val="2"/>
      <scheme val="minor"/>
    </font>
    <font>
      <b/>
      <sz val="12"/>
      <color rgb="FFFF0000"/>
      <name val="Calibri"/>
      <family val="2"/>
      <scheme val="minor"/>
    </font>
    <font>
      <sz val="14"/>
      <name val="Calibri"/>
      <family val="2"/>
      <scheme val="minor"/>
    </font>
    <font>
      <sz val="11"/>
      <color rgb="FF000000"/>
      <name val="Arial"/>
      <family val="2"/>
    </font>
    <font>
      <sz val="11"/>
      <color theme="1"/>
      <name val="Arial"/>
      <family val="2"/>
    </font>
    <font>
      <b/>
      <sz val="12"/>
      <color theme="1"/>
      <name val="Calibri"/>
      <family val="2"/>
      <scheme val="minor"/>
    </font>
    <font>
      <b/>
      <sz val="16"/>
      <color theme="0"/>
      <name val="Calibri"/>
      <family val="2"/>
      <scheme val="minor"/>
    </font>
    <font>
      <sz val="16"/>
      <color theme="1"/>
      <name val="Calibri"/>
      <family val="2"/>
      <scheme val="minor"/>
    </font>
    <font>
      <b/>
      <sz val="16"/>
      <color rgb="FFFF0000"/>
      <name val="Calibri"/>
      <family val="2"/>
      <scheme val="minor"/>
    </font>
    <font>
      <b/>
      <sz val="24"/>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002060"/>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0" fontId="9" fillId="0" borderId="0"/>
    <xf numFmtId="9" fontId="1" fillId="0" borderId="0" applyFont="0" applyFill="0" applyBorder="0" applyAlignment="0" applyProtection="0"/>
  </cellStyleXfs>
  <cellXfs count="206">
    <xf numFmtId="0" fontId="0" fillId="0" borderId="0" xfId="0"/>
    <xf numFmtId="0" fontId="0" fillId="0" borderId="0" xfId="0" applyFill="1" applyBorder="1"/>
    <xf numFmtId="165" fontId="3" fillId="0" borderId="0" xfId="0" applyNumberFormat="1" applyFont="1" applyFill="1" applyBorder="1" applyAlignment="1">
      <alignment horizontal="right" vertical="top"/>
    </xf>
    <xf numFmtId="165" fontId="5" fillId="0" borderId="0" xfId="0" applyNumberFormat="1" applyFont="1" applyFill="1" applyBorder="1" applyAlignment="1">
      <alignment horizontal="right" vertical="top"/>
    </xf>
    <xf numFmtId="0" fontId="6" fillId="0" borderId="0" xfId="0" applyFont="1" applyFill="1" applyBorder="1" applyAlignment="1">
      <alignment horizontal="left" vertical="center" wrapText="1"/>
    </xf>
    <xf numFmtId="164" fontId="5" fillId="0" borderId="0" xfId="1" applyNumberFormat="1" applyFont="1" applyFill="1" applyBorder="1" applyAlignment="1">
      <alignment horizontal="right" vertical="top"/>
    </xf>
    <xf numFmtId="0" fontId="2" fillId="0" borderId="0" xfId="0" applyFont="1" applyAlignment="1">
      <alignment horizontal="center" vertical="center"/>
    </xf>
    <xf numFmtId="165" fontId="0" fillId="0" borderId="1" xfId="0" applyNumberFormat="1" applyBorder="1"/>
    <xf numFmtId="0" fontId="0" fillId="0" borderId="0" xfId="0" applyBorder="1"/>
    <xf numFmtId="165" fontId="0" fillId="0" borderId="0" xfId="0" applyNumberFormat="1" applyBorder="1"/>
    <xf numFmtId="1" fontId="0" fillId="0" borderId="1" xfId="0" applyNumberFormat="1" applyBorder="1"/>
    <xf numFmtId="1" fontId="0" fillId="0" borderId="9" xfId="0" applyNumberFormat="1" applyBorder="1"/>
    <xf numFmtId="165" fontId="0" fillId="0" borderId="7" xfId="0" applyNumberFormat="1" applyBorder="1"/>
    <xf numFmtId="165" fontId="0" fillId="0" borderId="9" xfId="0" applyNumberFormat="1" applyBorder="1"/>
    <xf numFmtId="165" fontId="3" fillId="0" borderId="6" xfId="0" applyNumberFormat="1" applyFont="1" applyFill="1" applyBorder="1" applyAlignment="1">
      <alignment horizontal="right" vertical="top"/>
    </xf>
    <xf numFmtId="165" fontId="5" fillId="0" borderId="6" xfId="0" applyNumberFormat="1" applyFont="1" applyFill="1" applyBorder="1" applyAlignment="1">
      <alignment horizontal="right" vertical="top"/>
    </xf>
    <xf numFmtId="1" fontId="0" fillId="0" borderId="0" xfId="0" applyNumberFormat="1"/>
    <xf numFmtId="0" fontId="10" fillId="0" borderId="0" xfId="0" applyFont="1"/>
    <xf numFmtId="166" fontId="0" fillId="0" borderId="0" xfId="0" applyNumberFormat="1"/>
    <xf numFmtId="166" fontId="0" fillId="0" borderId="0" xfId="0" applyNumberFormat="1" applyBorder="1"/>
    <xf numFmtId="2" fontId="0" fillId="0" borderId="0" xfId="0" applyNumberFormat="1" applyBorder="1"/>
    <xf numFmtId="165" fontId="0" fillId="0" borderId="6" xfId="0" applyNumberFormat="1" applyBorder="1"/>
    <xf numFmtId="1" fontId="0" fillId="0" borderId="8" xfId="0" applyNumberFormat="1" applyBorder="1"/>
    <xf numFmtId="165" fontId="0" fillId="0" borderId="8" xfId="0" applyNumberFormat="1" applyBorder="1"/>
    <xf numFmtId="164" fontId="3" fillId="0" borderId="0" xfId="1" applyNumberFormat="1" applyFont="1" applyFill="1" applyBorder="1" applyAlignment="1">
      <alignment horizontal="right" vertical="top"/>
    </xf>
    <xf numFmtId="164" fontId="3" fillId="0" borderId="7" xfId="1" applyNumberFormat="1" applyFont="1" applyFill="1" applyBorder="1" applyAlignment="1">
      <alignment horizontal="right" vertical="top"/>
    </xf>
    <xf numFmtId="164" fontId="5" fillId="0" borderId="7" xfId="1" applyNumberFormat="1" applyFont="1" applyFill="1" applyBorder="1" applyAlignment="1">
      <alignment horizontal="right" vertical="top"/>
    </xf>
    <xf numFmtId="164" fontId="5" fillId="0" borderId="2" xfId="1" applyNumberFormat="1" applyFont="1" applyFill="1" applyBorder="1" applyAlignment="1">
      <alignment horizontal="right" vertical="top"/>
    </xf>
    <xf numFmtId="165" fontId="5" fillId="0" borderId="2" xfId="0" applyNumberFormat="1" applyFont="1" applyFill="1" applyBorder="1" applyAlignment="1">
      <alignment horizontal="right" vertical="top"/>
    </xf>
    <xf numFmtId="0" fontId="0" fillId="0" borderId="0" xfId="0" applyBorder="1" applyAlignment="1"/>
    <xf numFmtId="0" fontId="0" fillId="2" borderId="2" xfId="0" applyFill="1" applyBorder="1" applyAlignment="1">
      <alignment horizontal="center"/>
    </xf>
    <xf numFmtId="0" fontId="6"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22" xfId="0" applyFont="1" applyBorder="1"/>
    <xf numFmtId="0" fontId="0" fillId="0" borderId="23" xfId="0" applyBorder="1"/>
    <xf numFmtId="0" fontId="0" fillId="0" borderId="22" xfId="0" applyBorder="1"/>
    <xf numFmtId="165" fontId="0" fillId="0" borderId="23" xfId="0" applyNumberFormat="1" applyBorder="1"/>
    <xf numFmtId="0" fontId="0" fillId="0" borderId="24" xfId="0" applyBorder="1"/>
    <xf numFmtId="165" fontId="0" fillId="0" borderId="25" xfId="0" applyNumberFormat="1" applyBorder="1"/>
    <xf numFmtId="165" fontId="0" fillId="0" borderId="26" xfId="0" applyNumberFormat="1" applyBorder="1"/>
    <xf numFmtId="0" fontId="0" fillId="0" borderId="27" xfId="0" applyBorder="1"/>
    <xf numFmtId="165" fontId="0" fillId="0" borderId="28" xfId="0" applyNumberFormat="1" applyBorder="1"/>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xf numFmtId="0" fontId="6" fillId="2" borderId="22" xfId="0" applyFont="1" applyFill="1" applyBorder="1" applyAlignment="1">
      <alignment horizontal="left" vertical="center" wrapText="1"/>
    </xf>
    <xf numFmtId="0" fontId="6" fillId="2" borderId="24" xfId="0" applyFont="1" applyFill="1" applyBorder="1" applyAlignment="1">
      <alignment horizontal="left" vertical="center" wrapText="1"/>
    </xf>
    <xf numFmtId="165" fontId="0" fillId="0" borderId="34" xfId="0" applyNumberFormat="1" applyBorder="1"/>
    <xf numFmtId="0" fontId="2" fillId="2" borderId="1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xf>
    <xf numFmtId="0" fontId="0" fillId="2" borderId="0" xfId="0" applyFill="1" applyBorder="1" applyAlignment="1">
      <alignment horizontal="center"/>
    </xf>
    <xf numFmtId="164" fontId="0" fillId="0" borderId="2" xfId="0" applyNumberFormat="1" applyBorder="1"/>
    <xf numFmtId="0" fontId="0" fillId="0" borderId="0" xfId="0" applyFill="1" applyBorder="1" applyAlignment="1">
      <alignment horizontal="center" vertical="center"/>
    </xf>
    <xf numFmtId="0" fontId="0" fillId="2" borderId="22" xfId="0" applyFill="1" applyBorder="1"/>
    <xf numFmtId="164" fontId="0" fillId="0" borderId="0" xfId="1" applyNumberFormat="1" applyFont="1" applyBorder="1"/>
    <xf numFmtId="165" fontId="3" fillId="0" borderId="23" xfId="0" applyNumberFormat="1" applyFont="1" applyFill="1" applyBorder="1" applyAlignment="1">
      <alignment horizontal="right" vertical="top"/>
    </xf>
    <xf numFmtId="165" fontId="5" fillId="0" borderId="23" xfId="0" applyNumberFormat="1" applyFont="1" applyFill="1" applyBorder="1" applyAlignment="1">
      <alignment horizontal="right" vertical="top"/>
    </xf>
    <xf numFmtId="0" fontId="0" fillId="2" borderId="24" xfId="0" applyFill="1" applyBorder="1"/>
    <xf numFmtId="164" fontId="0" fillId="0" borderId="25" xfId="1" applyNumberFormat="1" applyFont="1" applyBorder="1"/>
    <xf numFmtId="164" fontId="5" fillId="0" borderId="25" xfId="1" applyNumberFormat="1" applyFont="1" applyFill="1" applyBorder="1" applyAlignment="1">
      <alignment horizontal="right" vertical="top"/>
    </xf>
    <xf numFmtId="165" fontId="5" fillId="0" borderId="34" xfId="0" applyNumberFormat="1" applyFont="1" applyFill="1" applyBorder="1" applyAlignment="1">
      <alignment horizontal="right" vertical="top"/>
    </xf>
    <xf numFmtId="164" fontId="5" fillId="0" borderId="39" xfId="1" applyNumberFormat="1" applyFont="1" applyFill="1" applyBorder="1" applyAlignment="1">
      <alignment horizontal="right" vertical="top"/>
    </xf>
    <xf numFmtId="165" fontId="5" fillId="0" borderId="25" xfId="0" applyNumberFormat="1" applyFont="1" applyFill="1" applyBorder="1" applyAlignment="1">
      <alignment horizontal="right" vertical="top"/>
    </xf>
    <xf numFmtId="165" fontId="5" fillId="0" borderId="26" xfId="0" applyNumberFormat="1" applyFont="1" applyFill="1" applyBorder="1" applyAlignment="1">
      <alignment horizontal="right" vertical="top"/>
    </xf>
    <xf numFmtId="167" fontId="0" fillId="0" borderId="2" xfId="0" applyNumberFormat="1" applyBorder="1"/>
    <xf numFmtId="168" fontId="0" fillId="0" borderId="0" xfId="0" applyNumberFormat="1" applyBorder="1"/>
    <xf numFmtId="164" fontId="0" fillId="0" borderId="0" xfId="0" applyNumberFormat="1" applyBorder="1"/>
    <xf numFmtId="0" fontId="2" fillId="0" borderId="0" xfId="0" applyFont="1" applyFill="1" applyBorder="1" applyAlignment="1">
      <alignment horizontal="center" vertical="center"/>
    </xf>
    <xf numFmtId="0" fontId="0" fillId="0" borderId="0" xfId="0" applyFill="1" applyBorder="1" applyAlignment="1">
      <alignment horizontal="center"/>
    </xf>
    <xf numFmtId="0" fontId="2" fillId="2" borderId="19" xfId="0" applyFont="1" applyFill="1" applyBorder="1" applyAlignment="1">
      <alignment horizontal="center" vertical="center" wrapText="1"/>
    </xf>
    <xf numFmtId="164" fontId="0" fillId="0" borderId="23" xfId="1" applyNumberFormat="1" applyFont="1" applyBorder="1"/>
    <xf numFmtId="164" fontId="0" fillId="0" borderId="26" xfId="1" applyNumberFormat="1" applyFont="1" applyBorder="1"/>
    <xf numFmtId="0" fontId="9" fillId="2" borderId="12" xfId="2" applyFont="1" applyFill="1" applyBorder="1" applyAlignment="1">
      <alignment horizontal="left" vertical="center" wrapText="1"/>
    </xf>
    <xf numFmtId="0" fontId="9" fillId="2" borderId="12" xfId="0" applyFont="1" applyFill="1" applyBorder="1" applyAlignment="1">
      <alignment horizontal="left" vertical="center"/>
    </xf>
    <xf numFmtId="0" fontId="9" fillId="2" borderId="11" xfId="0" applyFont="1" applyFill="1" applyBorder="1" applyAlignment="1">
      <alignment horizontal="left" vertical="center"/>
    </xf>
    <xf numFmtId="0" fontId="2" fillId="2" borderId="36" xfId="0" applyFont="1" applyFill="1" applyBorder="1" applyAlignment="1">
      <alignment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9" fillId="2" borderId="2" xfId="0" applyFont="1" applyFill="1" applyBorder="1" applyAlignment="1">
      <alignment horizontal="left" vertical="center"/>
    </xf>
    <xf numFmtId="165" fontId="0" fillId="0" borderId="2" xfId="0" applyNumberFormat="1" applyBorder="1"/>
    <xf numFmtId="0" fontId="9" fillId="2" borderId="2" xfId="2" applyFont="1" applyFill="1" applyBorder="1" applyAlignment="1">
      <alignment horizontal="left" vertical="center" wrapText="1"/>
    </xf>
    <xf numFmtId="0" fontId="2" fillId="2" borderId="10" xfId="0" applyFont="1" applyFill="1" applyBorder="1" applyAlignment="1">
      <alignment vertical="center"/>
    </xf>
    <xf numFmtId="0" fontId="2" fillId="2" borderId="11" xfId="0" applyFont="1" applyFill="1" applyBorder="1" applyAlignment="1">
      <alignment vertical="center"/>
    </xf>
    <xf numFmtId="165" fontId="13" fillId="0" borderId="3" xfId="0" applyNumberFormat="1" applyFont="1" applyBorder="1"/>
    <xf numFmtId="165" fontId="13" fillId="0" borderId="33" xfId="0" applyNumberFormat="1" applyFont="1" applyBorder="1"/>
    <xf numFmtId="165" fontId="13" fillId="0" borderId="0" xfId="0" applyNumberFormat="1" applyFont="1" applyBorder="1"/>
    <xf numFmtId="165" fontId="13" fillId="0" borderId="23" xfId="0" applyNumberFormat="1" applyFont="1" applyBorder="1"/>
    <xf numFmtId="165" fontId="13" fillId="0" borderId="25" xfId="0" applyNumberFormat="1" applyFont="1" applyBorder="1"/>
    <xf numFmtId="165" fontId="13" fillId="0" borderId="26" xfId="0" applyNumberFormat="1" applyFont="1" applyBorder="1"/>
    <xf numFmtId="165" fontId="13" fillId="0" borderId="1" xfId="0" applyNumberFormat="1" applyFont="1" applyBorder="1"/>
    <xf numFmtId="165" fontId="13" fillId="0" borderId="28" xfId="0" applyNumberFormat="1" applyFont="1" applyBorder="1"/>
    <xf numFmtId="0" fontId="14" fillId="2" borderId="22" xfId="0" applyFont="1" applyFill="1" applyBorder="1"/>
    <xf numFmtId="0" fontId="15" fillId="2" borderId="22" xfId="0" applyFont="1" applyFill="1" applyBorder="1"/>
    <xf numFmtId="0" fontId="14" fillId="2" borderId="2" xfId="0" applyFont="1" applyFill="1" applyBorder="1" applyAlignment="1">
      <alignment horizontal="center" vertical="center"/>
    </xf>
    <xf numFmtId="0" fontId="14" fillId="2" borderId="19" xfId="0" applyFont="1" applyFill="1" applyBorder="1" applyAlignment="1">
      <alignment horizontal="center" vertical="center"/>
    </xf>
    <xf numFmtId="0" fontId="2" fillId="0" borderId="32" xfId="0" applyFont="1" applyBorder="1"/>
    <xf numFmtId="164" fontId="18" fillId="0" borderId="3" xfId="1" applyNumberFormat="1" applyFont="1" applyBorder="1"/>
    <xf numFmtId="164" fontId="18" fillId="0" borderId="33" xfId="1" applyNumberFormat="1" applyFont="1" applyBorder="1"/>
    <xf numFmtId="164" fontId="18" fillId="0" borderId="0" xfId="1" applyNumberFormat="1" applyFont="1" applyBorder="1"/>
    <xf numFmtId="164" fontId="18" fillId="0" borderId="23" xfId="1" applyNumberFormat="1" applyFont="1" applyBorder="1"/>
    <xf numFmtId="164" fontId="18" fillId="0" borderId="1" xfId="1" applyNumberFormat="1" applyFont="1" applyBorder="1"/>
    <xf numFmtId="164" fontId="18" fillId="0" borderId="28" xfId="1" applyNumberFormat="1" applyFont="1" applyBorder="1"/>
    <xf numFmtId="164" fontId="18" fillId="0" borderId="25" xfId="1" applyNumberFormat="1" applyFont="1" applyBorder="1"/>
    <xf numFmtId="164" fontId="18" fillId="0" borderId="26" xfId="1" applyNumberFormat="1" applyFont="1" applyBorder="1"/>
    <xf numFmtId="0" fontId="2" fillId="2" borderId="2" xfId="0" applyFont="1" applyFill="1" applyBorder="1" applyAlignment="1">
      <alignment horizontal="center" vertical="center"/>
    </xf>
    <xf numFmtId="0" fontId="2" fillId="2" borderId="19" xfId="0" applyFont="1" applyFill="1" applyBorder="1" applyAlignment="1">
      <alignment horizontal="center" vertical="center"/>
    </xf>
    <xf numFmtId="0" fontId="0" fillId="0" borderId="0" xfId="0" applyAlignment="1">
      <alignment vertical="center"/>
    </xf>
    <xf numFmtId="0" fontId="19" fillId="0" borderId="0" xfId="0" applyFont="1" applyAlignment="1">
      <alignment horizontal="right"/>
    </xf>
    <xf numFmtId="164" fontId="20" fillId="0" borderId="0" xfId="1" applyNumberFormat="1" applyFont="1" applyAlignment="1">
      <alignment horizontal="right"/>
    </xf>
    <xf numFmtId="3" fontId="0" fillId="0" borderId="0" xfId="0" applyNumberFormat="1" applyAlignment="1">
      <alignment vertical="center"/>
    </xf>
    <xf numFmtId="3" fontId="19" fillId="0" borderId="0" xfId="0" applyNumberFormat="1" applyFont="1" applyAlignment="1">
      <alignment horizontal="right"/>
    </xf>
    <xf numFmtId="164" fontId="0" fillId="0" borderId="0" xfId="0" applyNumberFormat="1"/>
    <xf numFmtId="3" fontId="0" fillId="0" borderId="0" xfId="0" applyNumberFormat="1" applyBorder="1"/>
    <xf numFmtId="169" fontId="0" fillId="0" borderId="0" xfId="3" applyNumberFormat="1" applyFont="1" applyBorder="1"/>
    <xf numFmtId="0" fontId="24" fillId="0" borderId="0" xfId="0" applyFont="1" applyFill="1" applyBorder="1" applyAlignment="1">
      <alignment horizontal="center"/>
    </xf>
    <xf numFmtId="0" fontId="0" fillId="0" borderId="2" xfId="0" applyBorder="1"/>
    <xf numFmtId="167" fontId="0" fillId="0" borderId="2" xfId="1" applyNumberFormat="1" applyFont="1" applyBorder="1" applyAlignment="1">
      <alignment vertical="center"/>
    </xf>
    <xf numFmtId="164" fontId="0" fillId="0" borderId="2" xfId="1" applyNumberFormat="1" applyFont="1" applyBorder="1"/>
    <xf numFmtId="0" fontId="10" fillId="0" borderId="2" xfId="1" applyNumberFormat="1" applyFont="1" applyBorder="1" applyAlignment="1">
      <alignment horizontal="center"/>
    </xf>
    <xf numFmtId="165" fontId="0" fillId="0" borderId="2" xfId="3" applyNumberFormat="1" applyFont="1" applyBorder="1"/>
    <xf numFmtId="0" fontId="0" fillId="0" borderId="22" xfId="0" applyFill="1" applyBorder="1"/>
    <xf numFmtId="0" fontId="0" fillId="0" borderId="27" xfId="0" applyFill="1" applyBorder="1"/>
    <xf numFmtId="0" fontId="2" fillId="0" borderId="32" xfId="0" applyFont="1" applyFill="1" applyBorder="1"/>
    <xf numFmtId="0" fontId="0" fillId="0" borderId="24" xfId="0" applyFill="1" applyBorder="1"/>
    <xf numFmtId="165" fontId="13" fillId="0" borderId="0" xfId="0" applyNumberFormat="1" applyFont="1" applyFill="1" applyBorder="1"/>
    <xf numFmtId="165" fontId="13" fillId="0" borderId="23" xfId="0" applyNumberFormat="1" applyFont="1" applyFill="1" applyBorder="1"/>
    <xf numFmtId="0" fontId="0" fillId="0" borderId="0" xfId="0" applyAlignment="1">
      <alignment horizontal="center" vertical="center" wrapText="1"/>
    </xf>
    <xf numFmtId="0" fontId="0" fillId="2" borderId="2" xfId="0"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19"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2" fillId="0" borderId="0" xfId="0" applyFont="1" applyBorder="1" applyAlignment="1">
      <alignment horizontal="center" vertical="center" wrapText="1"/>
    </xf>
    <xf numFmtId="0" fontId="8" fillId="0" borderId="0" xfId="0" applyFont="1" applyBorder="1" applyAlignment="1">
      <alignment horizontal="center"/>
    </xf>
    <xf numFmtId="0" fontId="8" fillId="0" borderId="0" xfId="0" applyFont="1" applyBorder="1" applyAlignment="1">
      <alignment horizontal="center" vertical="center" wrapText="1"/>
    </xf>
    <xf numFmtId="0" fontId="12" fillId="2" borderId="2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2" fillId="0" borderId="0" xfId="0" applyFont="1" applyAlignment="1">
      <alignment horizontal="center" vertical="center" wrapText="1"/>
    </xf>
    <xf numFmtId="0" fontId="2" fillId="2" borderId="19"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2" fillId="2" borderId="11" xfId="0" applyFont="1" applyFill="1" applyBorder="1" applyAlignment="1">
      <alignment horizontal="center" vertical="center"/>
    </xf>
    <xf numFmtId="0" fontId="21" fillId="0" borderId="0" xfId="0" applyFont="1" applyAlignment="1">
      <alignment horizontal="center" wrapText="1"/>
    </xf>
    <xf numFmtId="0" fontId="23" fillId="0" borderId="0" xfId="0" applyFont="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2" fillId="3" borderId="2" xfId="0" applyFont="1" applyFill="1" applyBorder="1" applyAlignment="1">
      <alignment horizontal="center"/>
    </xf>
    <xf numFmtId="0" fontId="22" fillId="3" borderId="0" xfId="0" applyFont="1" applyFill="1" applyAlignment="1">
      <alignment horizontal="center"/>
    </xf>
    <xf numFmtId="0" fontId="0" fillId="0" borderId="2" xfId="0" applyBorder="1" applyAlignment="1">
      <alignment horizontal="center" vertical="center"/>
    </xf>
    <xf numFmtId="0" fontId="23" fillId="0" borderId="0" xfId="0" applyFont="1" applyAlignment="1">
      <alignment horizontal="center" wrapText="1"/>
    </xf>
  </cellXfs>
  <cellStyles count="4">
    <cellStyle name="Normal" xfId="0" builtinId="0"/>
    <cellStyle name="Normal_dicionário pnad contínua " xfId="2"/>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Tab0!$B$3</c:f>
              <c:strCache>
                <c:ptCount val="1"/>
                <c:pt idx="0">
                  <c:v>2016</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Tab0!$A$4:$A$9</c:f>
              <c:strCache>
                <c:ptCount val="6"/>
                <c:pt idx="0">
                  <c:v>Brasil</c:v>
                </c:pt>
                <c:pt idx="1">
                  <c:v>Norte</c:v>
                </c:pt>
                <c:pt idx="2">
                  <c:v>Nordeste</c:v>
                </c:pt>
                <c:pt idx="3">
                  <c:v>Sudeste</c:v>
                </c:pt>
                <c:pt idx="4">
                  <c:v>Sul</c:v>
                </c:pt>
                <c:pt idx="5">
                  <c:v>Centro-Oeste</c:v>
                </c:pt>
              </c:strCache>
            </c:strRef>
          </c:cat>
          <c:val>
            <c:numRef>
              <c:f>Tab0!$B$4:$B$9</c:f>
              <c:numCache>
                <c:formatCode>0.0</c:formatCode>
                <c:ptCount val="6"/>
                <c:pt idx="0">
                  <c:v>14.25</c:v>
                </c:pt>
                <c:pt idx="1">
                  <c:v>27.23</c:v>
                </c:pt>
                <c:pt idx="2">
                  <c:v>29.28</c:v>
                </c:pt>
                <c:pt idx="3">
                  <c:v>6.89</c:v>
                </c:pt>
                <c:pt idx="4">
                  <c:v>5.42</c:v>
                </c:pt>
                <c:pt idx="5">
                  <c:v>9.35</c:v>
                </c:pt>
              </c:numCache>
            </c:numRef>
          </c:val>
          <c:extLst>
            <c:ext xmlns:c16="http://schemas.microsoft.com/office/drawing/2014/chart" uri="{C3380CC4-5D6E-409C-BE32-E72D297353CC}">
              <c16:uniqueId val="{00000000-DC87-4AE5-AD7A-C1F7188F7556}"/>
            </c:ext>
          </c:extLst>
        </c:ser>
        <c:ser>
          <c:idx val="1"/>
          <c:order val="1"/>
          <c:tx>
            <c:strRef>
              <c:f>Tab0!$C$3</c:f>
              <c:strCache>
                <c:ptCount val="1"/>
                <c:pt idx="0">
                  <c:v>2017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Tab0!$A$4:$A$9</c:f>
              <c:strCache>
                <c:ptCount val="6"/>
                <c:pt idx="0">
                  <c:v>Brasil</c:v>
                </c:pt>
                <c:pt idx="1">
                  <c:v>Norte</c:v>
                </c:pt>
                <c:pt idx="2">
                  <c:v>Nordeste</c:v>
                </c:pt>
                <c:pt idx="3">
                  <c:v>Sudeste</c:v>
                </c:pt>
                <c:pt idx="4">
                  <c:v>Sul</c:v>
                </c:pt>
                <c:pt idx="5">
                  <c:v>Centro-Oeste</c:v>
                </c:pt>
              </c:strCache>
            </c:strRef>
          </c:cat>
          <c:val>
            <c:numRef>
              <c:f>Tab0!$C$4:$C$9</c:f>
              <c:numCache>
                <c:formatCode>0.0</c:formatCode>
                <c:ptCount val="6"/>
                <c:pt idx="0">
                  <c:v>13.67</c:v>
                </c:pt>
                <c:pt idx="1">
                  <c:v>25.77</c:v>
                </c:pt>
                <c:pt idx="2">
                  <c:v>28.36</c:v>
                </c:pt>
                <c:pt idx="3">
                  <c:v>6.74</c:v>
                </c:pt>
                <c:pt idx="4">
                  <c:v>4.63</c:v>
                </c:pt>
                <c:pt idx="5">
                  <c:v>8.4700000000000006</c:v>
                </c:pt>
              </c:numCache>
            </c:numRef>
          </c:val>
          <c:extLst>
            <c:ext xmlns:c16="http://schemas.microsoft.com/office/drawing/2014/chart" uri="{C3380CC4-5D6E-409C-BE32-E72D297353CC}">
              <c16:uniqueId val="{00000001-DC87-4AE5-AD7A-C1F7188F7556}"/>
            </c:ext>
          </c:extLst>
        </c:ser>
        <c:dLbls>
          <c:dLblPos val="outEnd"/>
          <c:showLegendKey val="0"/>
          <c:showVal val="1"/>
          <c:showCatName val="0"/>
          <c:showSerName val="0"/>
          <c:showPercent val="0"/>
          <c:showBubbleSize val="0"/>
        </c:dLbls>
        <c:gapWidth val="60"/>
        <c:axId val="186343504"/>
        <c:axId val="259400480"/>
      </c:barChart>
      <c:catAx>
        <c:axId val="18634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crossAx val="259400480"/>
        <c:crosses val="autoZero"/>
        <c:auto val="1"/>
        <c:lblAlgn val="ctr"/>
        <c:lblOffset val="100"/>
        <c:noMultiLvlLbl val="0"/>
      </c:catAx>
      <c:valAx>
        <c:axId val="259400480"/>
        <c:scaling>
          <c:orientation val="minMax"/>
        </c:scaling>
        <c:delete val="1"/>
        <c:axPos val="l"/>
        <c:numFmt formatCode="0.0" sourceLinked="1"/>
        <c:majorTickMark val="none"/>
        <c:minorTickMark val="none"/>
        <c:tickLblPos val="nextTo"/>
        <c:crossAx val="18634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15201511000943E-2"/>
          <c:y val="0"/>
          <c:w val="0.96785599811124878"/>
          <c:h val="0.90048318129031824"/>
        </c:manualLayout>
      </c:layout>
      <c:barChart>
        <c:barDir val="col"/>
        <c:grouping val="clustered"/>
        <c:varyColors val="0"/>
        <c:ser>
          <c:idx val="0"/>
          <c:order val="0"/>
          <c:tx>
            <c:strRef>
              <c:f>'Tab10'!$C$7</c:f>
              <c:strCache>
                <c:ptCount val="1"/>
                <c:pt idx="0">
                  <c:v>2016</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'Tab10'!$B$8:$B$19</c:f>
              <c:strCache>
                <c:ptCount val="12"/>
                <c:pt idx="0">
                  <c:v>Mais de 0% até 10%</c:v>
                </c:pt>
                <c:pt idx="1">
                  <c:v>Mais de 10% até 20%</c:v>
                </c:pt>
                <c:pt idx="2">
                  <c:v>Mais de 20% até 30%</c:v>
                </c:pt>
                <c:pt idx="3">
                  <c:v>Mais de 30% até 40%</c:v>
                </c:pt>
                <c:pt idx="4">
                  <c:v>Mais de 40% até 50%</c:v>
                </c:pt>
                <c:pt idx="5">
                  <c:v>Mais de 50% até 60%</c:v>
                </c:pt>
                <c:pt idx="6">
                  <c:v>Mais de 60% até 70%</c:v>
                </c:pt>
                <c:pt idx="7">
                  <c:v>Mais de 70% até 80%</c:v>
                </c:pt>
                <c:pt idx="8">
                  <c:v>Mais de 80% até 90%</c:v>
                </c:pt>
                <c:pt idx="9">
                  <c:v>Mais de 90% até 95%</c:v>
                </c:pt>
                <c:pt idx="10">
                  <c:v>Mais de 95% até 99%</c:v>
                </c:pt>
                <c:pt idx="11">
                  <c:v>Mais de 99% até 100%</c:v>
                </c:pt>
              </c:strCache>
            </c:strRef>
          </c:cat>
          <c:val>
            <c:numRef>
              <c:f>'Tab10'!$C$8:$C$19</c:f>
              <c:numCache>
                <c:formatCode>_-* #,##0.0_-;\-* #,##0.0_-;_-* "-"??_-;_-@_-</c:formatCode>
                <c:ptCount val="12"/>
                <c:pt idx="0">
                  <c:v>55.099999999999994</c:v>
                </c:pt>
                <c:pt idx="1">
                  <c:v>42</c:v>
                </c:pt>
                <c:pt idx="2">
                  <c:v>19.3</c:v>
                </c:pt>
                <c:pt idx="3">
                  <c:v>14.2</c:v>
                </c:pt>
                <c:pt idx="4">
                  <c:v>5.3000000000000007</c:v>
                </c:pt>
                <c:pt idx="5">
                  <c:v>2.5</c:v>
                </c:pt>
                <c:pt idx="6">
                  <c:v>2.6</c:v>
                </c:pt>
                <c:pt idx="7">
                  <c:v>0.89999999999999991</c:v>
                </c:pt>
                <c:pt idx="8">
                  <c:v>0.5</c:v>
                </c:pt>
                <c:pt idx="9">
                  <c:v>0.1</c:v>
                </c:pt>
                <c:pt idx="10">
                  <c:v>0</c:v>
                </c:pt>
                <c:pt idx="11">
                  <c:v>0</c:v>
                </c:pt>
              </c:numCache>
            </c:numRef>
          </c:val>
          <c:extLst>
            <c:ext xmlns:c16="http://schemas.microsoft.com/office/drawing/2014/chart" uri="{C3380CC4-5D6E-409C-BE32-E72D297353CC}">
              <c16:uniqueId val="{00000000-3947-492A-B5FB-8ADAA7D2D377}"/>
            </c:ext>
          </c:extLst>
        </c:ser>
        <c:ser>
          <c:idx val="1"/>
          <c:order val="1"/>
          <c:tx>
            <c:strRef>
              <c:f>'Tab10'!$I$7</c:f>
              <c:strCache>
                <c:ptCount val="1"/>
                <c:pt idx="0">
                  <c:v>2017</c:v>
                </c:pt>
              </c:strCache>
            </c:strRef>
          </c:tx>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'Tab10'!$B$8:$B$19</c:f>
              <c:strCache>
                <c:ptCount val="12"/>
                <c:pt idx="0">
                  <c:v>Mais de 0% até 10%</c:v>
                </c:pt>
                <c:pt idx="1">
                  <c:v>Mais de 10% até 20%</c:v>
                </c:pt>
                <c:pt idx="2">
                  <c:v>Mais de 20% até 30%</c:v>
                </c:pt>
                <c:pt idx="3">
                  <c:v>Mais de 30% até 40%</c:v>
                </c:pt>
                <c:pt idx="4">
                  <c:v>Mais de 40% até 50%</c:v>
                </c:pt>
                <c:pt idx="5">
                  <c:v>Mais de 50% até 60%</c:v>
                </c:pt>
                <c:pt idx="6">
                  <c:v>Mais de 60% até 70%</c:v>
                </c:pt>
                <c:pt idx="7">
                  <c:v>Mais de 70% até 80%</c:v>
                </c:pt>
                <c:pt idx="8">
                  <c:v>Mais de 80% até 90%</c:v>
                </c:pt>
                <c:pt idx="9">
                  <c:v>Mais de 90% até 95%</c:v>
                </c:pt>
                <c:pt idx="10">
                  <c:v>Mais de 95% até 99%</c:v>
                </c:pt>
                <c:pt idx="11">
                  <c:v>Mais de 99% até 100%</c:v>
                </c:pt>
              </c:strCache>
            </c:strRef>
          </c:cat>
          <c:val>
            <c:numRef>
              <c:f>'Tab10'!$I$8:$I$19</c:f>
              <c:numCache>
                <c:formatCode>General</c:formatCode>
                <c:ptCount val="12"/>
                <c:pt idx="0">
                  <c:v>55.1</c:v>
                </c:pt>
                <c:pt idx="1">
                  <c:v>39.299999999999997</c:v>
                </c:pt>
                <c:pt idx="2">
                  <c:v>18.2</c:v>
                </c:pt>
                <c:pt idx="3">
                  <c:v>13.5</c:v>
                </c:pt>
                <c:pt idx="4">
                  <c:v>5.6</c:v>
                </c:pt>
                <c:pt idx="5">
                  <c:v>2.1</c:v>
                </c:pt>
                <c:pt idx="6">
                  <c:v>1.8</c:v>
                </c:pt>
                <c:pt idx="7">
                  <c:v>0.9</c:v>
                </c:pt>
                <c:pt idx="8">
                  <c:v>0.3</c:v>
                </c:pt>
                <c:pt idx="9">
                  <c:v>0.2</c:v>
                </c:pt>
                <c:pt idx="10">
                  <c:v>0.1</c:v>
                </c:pt>
                <c:pt idx="11">
                  <c:v>0</c:v>
                </c:pt>
              </c:numCache>
            </c:numRef>
          </c:val>
          <c:extLst>
            <c:ext xmlns:c16="http://schemas.microsoft.com/office/drawing/2014/chart" uri="{C3380CC4-5D6E-409C-BE32-E72D297353CC}">
              <c16:uniqueId val="{00000003-3947-492A-B5FB-8ADAA7D2D377}"/>
            </c:ext>
          </c:extLst>
        </c:ser>
        <c:dLbls>
          <c:dLblPos val="inEnd"/>
          <c:showLegendKey val="0"/>
          <c:showVal val="1"/>
          <c:showCatName val="0"/>
          <c:showSerName val="0"/>
          <c:showPercent val="0"/>
          <c:showBubbleSize val="0"/>
        </c:dLbls>
        <c:gapWidth val="41"/>
        <c:axId val="916043151"/>
        <c:axId val="916049391"/>
      </c:barChart>
      <c:catAx>
        <c:axId val="9160431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916049391"/>
        <c:crosses val="autoZero"/>
        <c:auto val="1"/>
        <c:lblAlgn val="ctr"/>
        <c:lblOffset val="100"/>
        <c:noMultiLvlLbl val="0"/>
      </c:catAx>
      <c:valAx>
        <c:axId val="916049391"/>
        <c:scaling>
          <c:orientation val="minMax"/>
        </c:scaling>
        <c:delete val="1"/>
        <c:axPos val="l"/>
        <c:numFmt formatCode="_-* #,##0.0_-;\-* #,##0.0_-;_-* &quot;-&quot;??_-;_-@_-" sourceLinked="1"/>
        <c:majorTickMark val="none"/>
        <c:minorTickMark val="none"/>
        <c:tickLblPos val="nextTo"/>
        <c:crossAx val="916043151"/>
        <c:crosses val="autoZero"/>
        <c:crossBetween val="between"/>
      </c:valAx>
      <c:spPr>
        <a:noFill/>
        <a:ln>
          <a:noFill/>
        </a:ln>
        <a:effectLst/>
      </c:spPr>
    </c:plotArea>
    <c:legend>
      <c:legendPos val="t"/>
      <c:layout>
        <c:manualLayout>
          <c:xMode val="edge"/>
          <c:yMode val="edge"/>
          <c:x val="0.46012108822683156"/>
          <c:y val="0.26257459505541347"/>
          <c:w val="0.1929060263271018"/>
          <c:h val="0.10288418551261655"/>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dk1">
                  <a:lumMod val="65000"/>
                  <a:lumOff val="35000"/>
                </a:schemeClr>
              </a:solidFill>
              <a:latin typeface="+mn-lt"/>
              <a:ea typeface="+mn-ea"/>
              <a:cs typeface="+mn-cs"/>
            </a:defRPr>
          </a:pPr>
          <a:endParaRPr lang="pt-BR"/>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23671685952958E-2"/>
          <c:y val="5.5267687904019175E-2"/>
          <c:w val="0.97203686330069494"/>
          <c:h val="0.8439264428415969"/>
        </c:manualLayout>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'Tab 10'!#REF!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 10'!#REF!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 10'!#REF!</c15:sqref>
                        </c15:formulaRef>
                      </c:ext>
                    </c:extLst>
                  </c:multiLvlStrRef>
                </c15:cat>
              </c15:filteredCategoryTitle>
            </c:ext>
            <c:ext xmlns:c16="http://schemas.microsoft.com/office/drawing/2014/chart" uri="{C3380CC4-5D6E-409C-BE32-E72D297353CC}">
              <c16:uniqueId val="{00000000-D270-4560-A1D4-F10ED8096ED4}"/>
            </c:ext>
          </c:extLst>
        </c:ser>
        <c:ser>
          <c:idx val="1"/>
          <c:order val="1"/>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'Tab 10'!#REF!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 10'!#REF!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 10'!#REF!</c15:sqref>
                        </c15:formulaRef>
                      </c:ext>
                    </c:extLst>
                  </c:multiLvlStrRef>
                </c15:cat>
              </c15:filteredCategoryTitle>
            </c:ext>
            <c:ext xmlns:c16="http://schemas.microsoft.com/office/drawing/2014/chart" uri="{C3380CC4-5D6E-409C-BE32-E72D297353CC}">
              <c16:uniqueId val="{00000001-D270-4560-A1D4-F10ED8096ED4}"/>
            </c:ext>
          </c:extLst>
        </c:ser>
        <c:dLbls>
          <c:dLblPos val="inEnd"/>
          <c:showLegendKey val="0"/>
          <c:showVal val="1"/>
          <c:showCatName val="0"/>
          <c:showSerName val="0"/>
          <c:showPercent val="0"/>
          <c:showBubbleSize val="0"/>
        </c:dLbls>
        <c:gapWidth val="41"/>
        <c:axId val="916050639"/>
        <c:axId val="916063535"/>
      </c:barChart>
      <c:catAx>
        <c:axId val="91605063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916063535"/>
        <c:crosses val="autoZero"/>
        <c:auto val="1"/>
        <c:lblAlgn val="ctr"/>
        <c:lblOffset val="100"/>
        <c:noMultiLvlLbl val="0"/>
      </c:catAx>
      <c:valAx>
        <c:axId val="916063535"/>
        <c:scaling>
          <c:orientation val="minMax"/>
        </c:scaling>
        <c:delete val="1"/>
        <c:axPos val="l"/>
        <c:numFmt formatCode="General" sourceLinked="1"/>
        <c:majorTickMark val="none"/>
        <c:minorTickMark val="none"/>
        <c:tickLblPos val="nextTo"/>
        <c:crossAx val="916050639"/>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Tab0!$D$3</c:f>
              <c:strCache>
                <c:ptCount val="1"/>
                <c:pt idx="0">
                  <c:v>2016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Tab0!$A$4:$A$9</c:f>
              <c:strCache>
                <c:ptCount val="6"/>
                <c:pt idx="0">
                  <c:v>Brasil</c:v>
                </c:pt>
                <c:pt idx="1">
                  <c:v>Norte</c:v>
                </c:pt>
                <c:pt idx="2">
                  <c:v>Nordeste</c:v>
                </c:pt>
                <c:pt idx="3">
                  <c:v>Sudeste</c:v>
                </c:pt>
                <c:pt idx="4">
                  <c:v>Sul</c:v>
                </c:pt>
                <c:pt idx="5">
                  <c:v>Centro-Oeste</c:v>
                </c:pt>
              </c:strCache>
            </c:strRef>
          </c:cat>
          <c:val>
            <c:numRef>
              <c:f>Tab0!$D$4:$D$9</c:f>
              <c:numCache>
                <c:formatCode>0.0</c:formatCode>
                <c:ptCount val="6"/>
                <c:pt idx="0">
                  <c:v>3.4</c:v>
                </c:pt>
                <c:pt idx="1">
                  <c:v>5.25</c:v>
                </c:pt>
                <c:pt idx="2">
                  <c:v>5.43</c:v>
                </c:pt>
                <c:pt idx="3">
                  <c:v>2.29</c:v>
                </c:pt>
                <c:pt idx="4">
                  <c:v>2.08</c:v>
                </c:pt>
                <c:pt idx="5">
                  <c:v>3.57</c:v>
                </c:pt>
              </c:numCache>
            </c:numRef>
          </c:val>
          <c:extLst>
            <c:ext xmlns:c16="http://schemas.microsoft.com/office/drawing/2014/chart" uri="{C3380CC4-5D6E-409C-BE32-E72D297353CC}">
              <c16:uniqueId val="{00000000-D43F-4D8D-A35D-841B52AF8091}"/>
            </c:ext>
          </c:extLst>
        </c:ser>
        <c:ser>
          <c:idx val="1"/>
          <c:order val="1"/>
          <c:tx>
            <c:strRef>
              <c:f>Tab0!$E$3</c:f>
              <c:strCache>
                <c:ptCount val="1"/>
                <c:pt idx="0">
                  <c:v>2017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Tab0!$A$4:$A$9</c:f>
              <c:strCache>
                <c:ptCount val="6"/>
                <c:pt idx="0">
                  <c:v>Brasil</c:v>
                </c:pt>
                <c:pt idx="1">
                  <c:v>Norte</c:v>
                </c:pt>
                <c:pt idx="2">
                  <c:v>Nordeste</c:v>
                </c:pt>
                <c:pt idx="3">
                  <c:v>Sudeste</c:v>
                </c:pt>
                <c:pt idx="4">
                  <c:v>Sul</c:v>
                </c:pt>
                <c:pt idx="5">
                  <c:v>Centro-Oeste</c:v>
                </c:pt>
              </c:strCache>
            </c:strRef>
          </c:cat>
          <c:val>
            <c:numRef>
              <c:f>Tab0!$E$4:$E$9</c:f>
              <c:numCache>
                <c:formatCode>0.0</c:formatCode>
                <c:ptCount val="6"/>
                <c:pt idx="0">
                  <c:v>3.29</c:v>
                </c:pt>
                <c:pt idx="1">
                  <c:v>5.61</c:v>
                </c:pt>
                <c:pt idx="2">
                  <c:v>5.22</c:v>
                </c:pt>
                <c:pt idx="3">
                  <c:v>2.0699999999999998</c:v>
                </c:pt>
                <c:pt idx="4">
                  <c:v>2.0299999999999998</c:v>
                </c:pt>
                <c:pt idx="5">
                  <c:v>3.73</c:v>
                </c:pt>
              </c:numCache>
            </c:numRef>
          </c:val>
          <c:extLst>
            <c:ext xmlns:c16="http://schemas.microsoft.com/office/drawing/2014/chart" uri="{C3380CC4-5D6E-409C-BE32-E72D297353CC}">
              <c16:uniqueId val="{00000005-D43F-4D8D-A35D-841B52AF8091}"/>
            </c:ext>
          </c:extLst>
        </c:ser>
        <c:dLbls>
          <c:dLblPos val="outEnd"/>
          <c:showLegendKey val="0"/>
          <c:showVal val="1"/>
          <c:showCatName val="0"/>
          <c:showSerName val="0"/>
          <c:showPercent val="0"/>
          <c:showBubbleSize val="0"/>
        </c:dLbls>
        <c:gapWidth val="60"/>
        <c:axId val="186343504"/>
        <c:axId val="259400480"/>
      </c:barChart>
      <c:catAx>
        <c:axId val="18634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crossAx val="259400480"/>
        <c:crosses val="autoZero"/>
        <c:auto val="1"/>
        <c:lblAlgn val="ctr"/>
        <c:lblOffset val="100"/>
        <c:noMultiLvlLbl val="0"/>
      </c:catAx>
      <c:valAx>
        <c:axId val="259400480"/>
        <c:scaling>
          <c:orientation val="minMax"/>
        </c:scaling>
        <c:delete val="1"/>
        <c:axPos val="l"/>
        <c:numFmt formatCode="0.0" sourceLinked="1"/>
        <c:majorTickMark val="none"/>
        <c:minorTickMark val="none"/>
        <c:tickLblPos val="nextTo"/>
        <c:crossAx val="18634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strRef>
              <c:f>'Tab1'!$C$44</c:f>
              <c:strCache>
                <c:ptCount val="1"/>
                <c:pt idx="0">
                  <c:v>2017</c:v>
                </c:pt>
              </c:strCache>
            </c:strRef>
          </c:tx>
          <c:spPr>
            <a:solidFill>
              <a:schemeClr val="accent1"/>
            </a:solidFill>
            <a:ln>
              <a:noFill/>
            </a:ln>
            <a:effectLst/>
          </c:spPr>
          <c:invertIfNegative val="0"/>
          <c:cat>
            <c:strRef>
              <c:f>'Tab1'!$A$45:$A$71</c:f>
              <c:strCache>
                <c:ptCount val="27"/>
                <c:pt idx="0">
                  <c:v>Santa Catarina</c:v>
                </c:pt>
                <c:pt idx="1">
                  <c:v>Rio Grande do Sul</c:v>
                </c:pt>
                <c:pt idx="2">
                  <c:v>Rio de Janeiro</c:v>
                </c:pt>
                <c:pt idx="3">
                  <c:v>Paraná</c:v>
                </c:pt>
                <c:pt idx="4">
                  <c:v>São Paulo</c:v>
                </c:pt>
                <c:pt idx="5">
                  <c:v>Distrito Federal</c:v>
                </c:pt>
                <c:pt idx="6">
                  <c:v>Espírito Santo</c:v>
                </c:pt>
                <c:pt idx="7">
                  <c:v>Mato Grosso do Sul</c:v>
                </c:pt>
                <c:pt idx="8">
                  <c:v>Goiás</c:v>
                </c:pt>
                <c:pt idx="9">
                  <c:v>Mato Grosso</c:v>
                </c:pt>
                <c:pt idx="10">
                  <c:v>Minas Gerais</c:v>
                </c:pt>
                <c:pt idx="11">
                  <c:v>Rondônia</c:v>
                </c:pt>
                <c:pt idx="12">
                  <c:v>Tocantins</c:v>
                </c:pt>
                <c:pt idx="13">
                  <c:v>Roraima</c:v>
                </c:pt>
                <c:pt idx="14">
                  <c:v>Rio Grande do Norte</c:v>
                </c:pt>
                <c:pt idx="15">
                  <c:v>Pernambuco</c:v>
                </c:pt>
                <c:pt idx="16">
                  <c:v>Alagoas</c:v>
                </c:pt>
                <c:pt idx="17">
                  <c:v>Sergipe</c:v>
                </c:pt>
                <c:pt idx="18">
                  <c:v>Amapá</c:v>
                </c:pt>
                <c:pt idx="19">
                  <c:v>Bahia</c:v>
                </c:pt>
                <c:pt idx="20">
                  <c:v>Ceará</c:v>
                </c:pt>
                <c:pt idx="21">
                  <c:v>Amazonas</c:v>
                </c:pt>
                <c:pt idx="22">
                  <c:v>Acre</c:v>
                </c:pt>
                <c:pt idx="23">
                  <c:v>Pará</c:v>
                </c:pt>
                <c:pt idx="24">
                  <c:v>Paraíba</c:v>
                </c:pt>
                <c:pt idx="25">
                  <c:v>Piauí</c:v>
                </c:pt>
                <c:pt idx="26">
                  <c:v>Maranhão</c:v>
                </c:pt>
              </c:strCache>
            </c:strRef>
          </c:cat>
          <c:val>
            <c:numRef>
              <c:f>'Tab1'!$C$45:$C$71</c:f>
              <c:numCache>
                <c:formatCode>0.0</c:formatCode>
                <c:ptCount val="27"/>
                <c:pt idx="0">
                  <c:v>2.44</c:v>
                </c:pt>
                <c:pt idx="1">
                  <c:v>5.04</c:v>
                </c:pt>
                <c:pt idx="2">
                  <c:v>5.28</c:v>
                </c:pt>
                <c:pt idx="3">
                  <c:v>5.58</c:v>
                </c:pt>
                <c:pt idx="4">
                  <c:v>5.66</c:v>
                </c:pt>
                <c:pt idx="5">
                  <c:v>6.13</c:v>
                </c:pt>
                <c:pt idx="6">
                  <c:v>8.27</c:v>
                </c:pt>
                <c:pt idx="7">
                  <c:v>8.5</c:v>
                </c:pt>
                <c:pt idx="8">
                  <c:v>8.8699999999999992</c:v>
                </c:pt>
                <c:pt idx="9">
                  <c:v>9.82</c:v>
                </c:pt>
                <c:pt idx="10">
                  <c:v>10</c:v>
                </c:pt>
                <c:pt idx="11">
                  <c:v>11.87</c:v>
                </c:pt>
                <c:pt idx="12">
                  <c:v>18.3</c:v>
                </c:pt>
                <c:pt idx="13">
                  <c:v>20.84</c:v>
                </c:pt>
                <c:pt idx="14">
                  <c:v>23.18</c:v>
                </c:pt>
                <c:pt idx="15">
                  <c:v>23.45</c:v>
                </c:pt>
                <c:pt idx="16">
                  <c:v>25.88</c:v>
                </c:pt>
                <c:pt idx="17">
                  <c:v>25.89</c:v>
                </c:pt>
                <c:pt idx="18">
                  <c:v>26.42</c:v>
                </c:pt>
                <c:pt idx="19">
                  <c:v>27.89</c:v>
                </c:pt>
                <c:pt idx="20">
                  <c:v>28.52</c:v>
                </c:pt>
                <c:pt idx="21">
                  <c:v>28.54</c:v>
                </c:pt>
                <c:pt idx="22">
                  <c:v>28.94</c:v>
                </c:pt>
                <c:pt idx="23">
                  <c:v>29.53</c:v>
                </c:pt>
                <c:pt idx="24">
                  <c:v>31.06</c:v>
                </c:pt>
                <c:pt idx="25">
                  <c:v>34.25</c:v>
                </c:pt>
                <c:pt idx="26">
                  <c:v>37.39</c:v>
                </c:pt>
              </c:numCache>
            </c:numRef>
          </c:val>
          <c:extLst>
            <c:ext xmlns:c16="http://schemas.microsoft.com/office/drawing/2014/chart" uri="{C3380CC4-5D6E-409C-BE32-E72D297353CC}">
              <c16:uniqueId val="{00000000-B205-48A3-9359-ABAC529DE4E5}"/>
            </c:ext>
          </c:extLst>
        </c:ser>
        <c:dLbls>
          <c:showLegendKey val="0"/>
          <c:showVal val="0"/>
          <c:showCatName val="0"/>
          <c:showSerName val="0"/>
          <c:showPercent val="0"/>
          <c:showBubbleSize val="0"/>
        </c:dLbls>
        <c:gapWidth val="60"/>
        <c:axId val="338243824"/>
        <c:axId val="336731584"/>
      </c:barChart>
      <c:lineChart>
        <c:grouping val="standard"/>
        <c:varyColors val="0"/>
        <c:ser>
          <c:idx val="1"/>
          <c:order val="0"/>
          <c:tx>
            <c:strRef>
              <c:f>'Tab1'!$B$44</c:f>
              <c:strCache>
                <c:ptCount val="1"/>
                <c:pt idx="0">
                  <c:v>2016</c:v>
                </c:pt>
              </c:strCache>
            </c:strRef>
          </c:tx>
          <c:spPr>
            <a:ln w="25400" cap="rnd">
              <a:noFill/>
              <a:round/>
            </a:ln>
            <a:effectLst/>
          </c:spPr>
          <c:marker>
            <c:symbol val="dash"/>
            <c:size val="5"/>
            <c:spPr>
              <a:solidFill>
                <a:schemeClr val="accent2"/>
              </a:solidFill>
              <a:ln w="85725">
                <a:solidFill>
                  <a:schemeClr val="accent2"/>
                </a:solidFill>
                <a:bevel/>
              </a:ln>
              <a:effectLst/>
            </c:spPr>
          </c:marker>
          <c:cat>
            <c:strRef>
              <c:f>'Tab1'!$A$45:$A$71</c:f>
              <c:strCache>
                <c:ptCount val="27"/>
                <c:pt idx="0">
                  <c:v>Santa Catarina</c:v>
                </c:pt>
                <c:pt idx="1">
                  <c:v>Rio Grande do Sul</c:v>
                </c:pt>
                <c:pt idx="2">
                  <c:v>Rio de Janeiro</c:v>
                </c:pt>
                <c:pt idx="3">
                  <c:v>Paraná</c:v>
                </c:pt>
                <c:pt idx="4">
                  <c:v>São Paulo</c:v>
                </c:pt>
                <c:pt idx="5">
                  <c:v>Distrito Federal</c:v>
                </c:pt>
                <c:pt idx="6">
                  <c:v>Espírito Santo</c:v>
                </c:pt>
                <c:pt idx="7">
                  <c:v>Mato Grosso do Sul</c:v>
                </c:pt>
                <c:pt idx="8">
                  <c:v>Goiás</c:v>
                </c:pt>
                <c:pt idx="9">
                  <c:v>Mato Grosso</c:v>
                </c:pt>
                <c:pt idx="10">
                  <c:v>Minas Gerais</c:v>
                </c:pt>
                <c:pt idx="11">
                  <c:v>Rondônia</c:v>
                </c:pt>
                <c:pt idx="12">
                  <c:v>Tocantins</c:v>
                </c:pt>
                <c:pt idx="13">
                  <c:v>Roraima</c:v>
                </c:pt>
                <c:pt idx="14">
                  <c:v>Rio Grande do Norte</c:v>
                </c:pt>
                <c:pt idx="15">
                  <c:v>Pernambuco</c:v>
                </c:pt>
                <c:pt idx="16">
                  <c:v>Alagoas</c:v>
                </c:pt>
                <c:pt idx="17">
                  <c:v>Sergipe</c:v>
                </c:pt>
                <c:pt idx="18">
                  <c:v>Amapá</c:v>
                </c:pt>
                <c:pt idx="19">
                  <c:v>Bahia</c:v>
                </c:pt>
                <c:pt idx="20">
                  <c:v>Ceará</c:v>
                </c:pt>
                <c:pt idx="21">
                  <c:v>Amazonas</c:v>
                </c:pt>
                <c:pt idx="22">
                  <c:v>Acre</c:v>
                </c:pt>
                <c:pt idx="23">
                  <c:v>Pará</c:v>
                </c:pt>
                <c:pt idx="24">
                  <c:v>Paraíba</c:v>
                </c:pt>
                <c:pt idx="25">
                  <c:v>Piauí</c:v>
                </c:pt>
                <c:pt idx="26">
                  <c:v>Maranhão</c:v>
                </c:pt>
              </c:strCache>
            </c:strRef>
          </c:cat>
          <c:val>
            <c:numRef>
              <c:f>'Tab1'!$B$45:$B$71</c:f>
              <c:numCache>
                <c:formatCode>0.0</c:formatCode>
                <c:ptCount val="27"/>
                <c:pt idx="0">
                  <c:v>3.46</c:v>
                </c:pt>
                <c:pt idx="1">
                  <c:v>5.81</c:v>
                </c:pt>
                <c:pt idx="2">
                  <c:v>5.34</c:v>
                </c:pt>
                <c:pt idx="3">
                  <c:v>6.2</c:v>
                </c:pt>
                <c:pt idx="4">
                  <c:v>5.48</c:v>
                </c:pt>
                <c:pt idx="5">
                  <c:v>5.79</c:v>
                </c:pt>
                <c:pt idx="6">
                  <c:v>8.3800000000000008</c:v>
                </c:pt>
                <c:pt idx="7">
                  <c:v>9.99</c:v>
                </c:pt>
                <c:pt idx="8">
                  <c:v>10.050000000000001</c:v>
                </c:pt>
                <c:pt idx="9">
                  <c:v>10.64</c:v>
                </c:pt>
                <c:pt idx="10">
                  <c:v>10.99</c:v>
                </c:pt>
                <c:pt idx="11">
                  <c:v>14.22</c:v>
                </c:pt>
                <c:pt idx="12">
                  <c:v>22.38</c:v>
                </c:pt>
                <c:pt idx="13">
                  <c:v>21.58</c:v>
                </c:pt>
                <c:pt idx="14">
                  <c:v>25.75</c:v>
                </c:pt>
                <c:pt idx="15">
                  <c:v>23.48</c:v>
                </c:pt>
                <c:pt idx="16">
                  <c:v>27.43</c:v>
                </c:pt>
                <c:pt idx="17">
                  <c:v>25.01</c:v>
                </c:pt>
                <c:pt idx="18">
                  <c:v>23.51</c:v>
                </c:pt>
                <c:pt idx="19">
                  <c:v>28.79</c:v>
                </c:pt>
                <c:pt idx="20">
                  <c:v>29.8</c:v>
                </c:pt>
                <c:pt idx="21">
                  <c:v>29.52</c:v>
                </c:pt>
                <c:pt idx="22">
                  <c:v>28.4</c:v>
                </c:pt>
                <c:pt idx="23">
                  <c:v>31.05</c:v>
                </c:pt>
                <c:pt idx="24">
                  <c:v>32.57</c:v>
                </c:pt>
                <c:pt idx="25">
                  <c:v>34.89</c:v>
                </c:pt>
                <c:pt idx="26">
                  <c:v>38.54</c:v>
                </c:pt>
              </c:numCache>
            </c:numRef>
          </c:val>
          <c:smooth val="0"/>
          <c:extLst>
            <c:ext xmlns:c16="http://schemas.microsoft.com/office/drawing/2014/chart" uri="{C3380CC4-5D6E-409C-BE32-E72D297353CC}">
              <c16:uniqueId val="{00000001-B205-48A3-9359-ABAC529DE4E5}"/>
            </c:ext>
          </c:extLst>
        </c:ser>
        <c:dLbls>
          <c:showLegendKey val="0"/>
          <c:showVal val="0"/>
          <c:showCatName val="0"/>
          <c:showSerName val="0"/>
          <c:showPercent val="0"/>
          <c:showBubbleSize val="0"/>
        </c:dLbls>
        <c:marker val="1"/>
        <c:smooth val="0"/>
        <c:axId val="338243824"/>
        <c:axId val="336731584"/>
      </c:lineChart>
      <c:catAx>
        <c:axId val="33824382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50" b="0" i="0" u="none" strike="noStrike" kern="1200" baseline="0">
                <a:solidFill>
                  <a:schemeClr val="tx1">
                    <a:lumMod val="65000"/>
                    <a:lumOff val="35000"/>
                  </a:schemeClr>
                </a:solidFill>
                <a:latin typeface="+mn-lt"/>
                <a:ea typeface="+mn-ea"/>
                <a:cs typeface="+mn-cs"/>
              </a:defRPr>
            </a:pPr>
            <a:endParaRPr lang="pt-BR"/>
          </a:p>
        </c:txPr>
        <c:crossAx val="336731584"/>
        <c:crosses val="autoZero"/>
        <c:auto val="1"/>
        <c:lblAlgn val="ctr"/>
        <c:lblOffset val="100"/>
        <c:noMultiLvlLbl val="0"/>
      </c:catAx>
      <c:valAx>
        <c:axId val="3367315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5400000" spcFirstLastPara="1" vertOverflow="ellipsis" wrap="square" anchor="ctr" anchorCtr="1"/>
          <a:lstStyle/>
          <a:p>
            <a:pPr>
              <a:defRPr sz="1250" b="0" i="0" u="none" strike="noStrike" kern="1200" baseline="0">
                <a:solidFill>
                  <a:schemeClr val="tx1">
                    <a:lumMod val="65000"/>
                    <a:lumOff val="35000"/>
                  </a:schemeClr>
                </a:solidFill>
                <a:latin typeface="+mn-lt"/>
                <a:ea typeface="+mn-ea"/>
                <a:cs typeface="+mn-cs"/>
              </a:defRPr>
            </a:pPr>
            <a:endParaRPr lang="pt-BR"/>
          </a:p>
        </c:txPr>
        <c:crossAx val="338243824"/>
        <c:crosses val="max"/>
        <c:crossBetween val="between"/>
      </c:valAx>
      <c:spPr>
        <a:noFill/>
        <a:ln>
          <a:noFill/>
        </a:ln>
        <a:effectLst/>
      </c:spPr>
    </c:plotArea>
    <c:legend>
      <c:legendPos val="r"/>
      <c:layout>
        <c:manualLayout>
          <c:xMode val="edge"/>
          <c:yMode val="edge"/>
          <c:x val="0.94593026784430856"/>
          <c:y val="0.1218657451991163"/>
          <c:w val="4.730840693594842E-2"/>
          <c:h val="0.32269521705470272"/>
        </c:manualLayout>
      </c:layout>
      <c:overlay val="0"/>
      <c:spPr>
        <a:noFill/>
        <a:ln>
          <a:noFill/>
        </a:ln>
        <a:effectLst/>
      </c:spPr>
      <c:txPr>
        <a:bodyPr rot="-5400000" spcFirstLastPara="1" vertOverflow="ellipsis" wrap="square" anchor="ctr" anchorCtr="1"/>
        <a:lstStyle/>
        <a:p>
          <a:pPr>
            <a:defRPr sz="125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50"/>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1"/>
          <c:tx>
            <c:strRef>
              <c:f>'Tab1'!$C$75</c:f>
              <c:strCache>
                <c:ptCount val="1"/>
                <c:pt idx="0">
                  <c:v>2017</c:v>
                </c:pt>
              </c:strCache>
            </c:strRef>
          </c:tx>
          <c:spPr>
            <a:solidFill>
              <a:schemeClr val="accent1"/>
            </a:solidFill>
            <a:ln>
              <a:noFill/>
            </a:ln>
            <a:effectLst/>
          </c:spPr>
          <c:invertIfNegative val="0"/>
          <c:cat>
            <c:strRef>
              <c:f>'Tab1'!$A$76:$A$102</c:f>
              <c:strCache>
                <c:ptCount val="27"/>
                <c:pt idx="0">
                  <c:v>Rio de Janeiro</c:v>
                </c:pt>
                <c:pt idx="1">
                  <c:v>Santa Catarina</c:v>
                </c:pt>
                <c:pt idx="2">
                  <c:v>São Paulo</c:v>
                </c:pt>
                <c:pt idx="3">
                  <c:v>Rio Grande do Sul</c:v>
                </c:pt>
                <c:pt idx="4">
                  <c:v>Espírito Santo</c:v>
                </c:pt>
                <c:pt idx="5">
                  <c:v>Distrito Federal</c:v>
                </c:pt>
                <c:pt idx="6">
                  <c:v>Paraná</c:v>
                </c:pt>
                <c:pt idx="7">
                  <c:v>Minas Gerais</c:v>
                </c:pt>
                <c:pt idx="8">
                  <c:v>Sergipe</c:v>
                </c:pt>
                <c:pt idx="9">
                  <c:v>Goiás</c:v>
                </c:pt>
                <c:pt idx="10">
                  <c:v>Acre</c:v>
                </c:pt>
                <c:pt idx="11">
                  <c:v>Mato Grosso</c:v>
                </c:pt>
                <c:pt idx="12">
                  <c:v>Tocantins</c:v>
                </c:pt>
                <c:pt idx="13">
                  <c:v>Piauí</c:v>
                </c:pt>
                <c:pt idx="14">
                  <c:v>Pernambuco</c:v>
                </c:pt>
                <c:pt idx="15">
                  <c:v>Ceará</c:v>
                </c:pt>
                <c:pt idx="16">
                  <c:v>Rondônia</c:v>
                </c:pt>
                <c:pt idx="17">
                  <c:v>Rio Grande do Norte</c:v>
                </c:pt>
                <c:pt idx="18">
                  <c:v>Bahia</c:v>
                </c:pt>
                <c:pt idx="19">
                  <c:v>Maranhão</c:v>
                </c:pt>
                <c:pt idx="20">
                  <c:v>Roraima</c:v>
                </c:pt>
                <c:pt idx="21">
                  <c:v>Mato Grosso do Sul</c:v>
                </c:pt>
                <c:pt idx="22">
                  <c:v>Amazonas</c:v>
                </c:pt>
                <c:pt idx="23">
                  <c:v>Paraíba</c:v>
                </c:pt>
                <c:pt idx="24">
                  <c:v>Pará</c:v>
                </c:pt>
                <c:pt idx="25">
                  <c:v>Amapá</c:v>
                </c:pt>
                <c:pt idx="26">
                  <c:v>Alagoas</c:v>
                </c:pt>
              </c:strCache>
            </c:strRef>
          </c:cat>
          <c:val>
            <c:numRef>
              <c:f>'Tab1'!$C$76:$C$102</c:f>
              <c:numCache>
                <c:formatCode>0.0</c:formatCode>
                <c:ptCount val="27"/>
                <c:pt idx="0">
                  <c:v>1.31</c:v>
                </c:pt>
                <c:pt idx="1">
                  <c:v>1.47</c:v>
                </c:pt>
                <c:pt idx="2">
                  <c:v>1.86</c:v>
                </c:pt>
                <c:pt idx="3">
                  <c:v>1.96</c:v>
                </c:pt>
                <c:pt idx="4">
                  <c:v>2.2599999999999998</c:v>
                </c:pt>
                <c:pt idx="5">
                  <c:v>2.44</c:v>
                </c:pt>
                <c:pt idx="6">
                  <c:v>2.46</c:v>
                </c:pt>
                <c:pt idx="7">
                  <c:v>3.13</c:v>
                </c:pt>
                <c:pt idx="8">
                  <c:v>3.38</c:v>
                </c:pt>
                <c:pt idx="9">
                  <c:v>3.55</c:v>
                </c:pt>
                <c:pt idx="10">
                  <c:v>3.59</c:v>
                </c:pt>
                <c:pt idx="11">
                  <c:v>3.77</c:v>
                </c:pt>
                <c:pt idx="12">
                  <c:v>4.55</c:v>
                </c:pt>
                <c:pt idx="13">
                  <c:v>4.71</c:v>
                </c:pt>
                <c:pt idx="14">
                  <c:v>4.72</c:v>
                </c:pt>
                <c:pt idx="15">
                  <c:v>4.79</c:v>
                </c:pt>
                <c:pt idx="16">
                  <c:v>5.0599999999999996</c:v>
                </c:pt>
                <c:pt idx="17">
                  <c:v>5.3</c:v>
                </c:pt>
                <c:pt idx="18">
                  <c:v>5.37</c:v>
                </c:pt>
                <c:pt idx="19">
                  <c:v>5.62</c:v>
                </c:pt>
                <c:pt idx="20">
                  <c:v>5.63</c:v>
                </c:pt>
                <c:pt idx="21">
                  <c:v>5.64</c:v>
                </c:pt>
                <c:pt idx="22">
                  <c:v>5.7</c:v>
                </c:pt>
                <c:pt idx="23">
                  <c:v>5.95</c:v>
                </c:pt>
                <c:pt idx="24">
                  <c:v>6.09</c:v>
                </c:pt>
                <c:pt idx="25">
                  <c:v>6.29</c:v>
                </c:pt>
                <c:pt idx="26">
                  <c:v>7.19</c:v>
                </c:pt>
              </c:numCache>
            </c:numRef>
          </c:val>
          <c:extLst>
            <c:ext xmlns:c16="http://schemas.microsoft.com/office/drawing/2014/chart" uri="{C3380CC4-5D6E-409C-BE32-E72D297353CC}">
              <c16:uniqueId val="{00000000-B205-48A3-9359-ABAC529DE4E5}"/>
            </c:ext>
          </c:extLst>
        </c:ser>
        <c:dLbls>
          <c:showLegendKey val="0"/>
          <c:showVal val="0"/>
          <c:showCatName val="0"/>
          <c:showSerName val="0"/>
          <c:showPercent val="0"/>
          <c:showBubbleSize val="0"/>
        </c:dLbls>
        <c:gapWidth val="60"/>
        <c:axId val="338243824"/>
        <c:axId val="336731584"/>
      </c:barChart>
      <c:lineChart>
        <c:grouping val="standard"/>
        <c:varyColors val="0"/>
        <c:ser>
          <c:idx val="1"/>
          <c:order val="0"/>
          <c:tx>
            <c:strRef>
              <c:f>'Tab1'!$B$75</c:f>
              <c:strCache>
                <c:ptCount val="1"/>
                <c:pt idx="0">
                  <c:v>2016</c:v>
                </c:pt>
              </c:strCache>
            </c:strRef>
          </c:tx>
          <c:spPr>
            <a:ln w="25400" cap="rnd">
              <a:noFill/>
              <a:round/>
            </a:ln>
            <a:effectLst/>
          </c:spPr>
          <c:marker>
            <c:symbol val="dash"/>
            <c:size val="5"/>
            <c:spPr>
              <a:solidFill>
                <a:schemeClr val="accent2"/>
              </a:solidFill>
              <a:ln w="85725">
                <a:solidFill>
                  <a:schemeClr val="accent2"/>
                </a:solidFill>
                <a:bevel/>
              </a:ln>
              <a:effectLst/>
            </c:spPr>
          </c:marker>
          <c:cat>
            <c:strRef>
              <c:f>'Tab1'!$A$76:$A$102</c:f>
              <c:strCache>
                <c:ptCount val="27"/>
                <c:pt idx="0">
                  <c:v>Rio de Janeiro</c:v>
                </c:pt>
                <c:pt idx="1">
                  <c:v>Santa Catarina</c:v>
                </c:pt>
                <c:pt idx="2">
                  <c:v>São Paulo</c:v>
                </c:pt>
                <c:pt idx="3">
                  <c:v>Rio Grande do Sul</c:v>
                </c:pt>
                <c:pt idx="4">
                  <c:v>Espírito Santo</c:v>
                </c:pt>
                <c:pt idx="5">
                  <c:v>Distrito Federal</c:v>
                </c:pt>
                <c:pt idx="6">
                  <c:v>Paraná</c:v>
                </c:pt>
                <c:pt idx="7">
                  <c:v>Minas Gerais</c:v>
                </c:pt>
                <c:pt idx="8">
                  <c:v>Sergipe</c:v>
                </c:pt>
                <c:pt idx="9">
                  <c:v>Goiás</c:v>
                </c:pt>
                <c:pt idx="10">
                  <c:v>Acre</c:v>
                </c:pt>
                <c:pt idx="11">
                  <c:v>Mato Grosso</c:v>
                </c:pt>
                <c:pt idx="12">
                  <c:v>Tocantins</c:v>
                </c:pt>
                <c:pt idx="13">
                  <c:v>Piauí</c:v>
                </c:pt>
                <c:pt idx="14">
                  <c:v>Pernambuco</c:v>
                </c:pt>
                <c:pt idx="15">
                  <c:v>Ceará</c:v>
                </c:pt>
                <c:pt idx="16">
                  <c:v>Rondônia</c:v>
                </c:pt>
                <c:pt idx="17">
                  <c:v>Rio Grande do Norte</c:v>
                </c:pt>
                <c:pt idx="18">
                  <c:v>Bahia</c:v>
                </c:pt>
                <c:pt idx="19">
                  <c:v>Maranhão</c:v>
                </c:pt>
                <c:pt idx="20">
                  <c:v>Roraima</c:v>
                </c:pt>
                <c:pt idx="21">
                  <c:v>Mato Grosso do Sul</c:v>
                </c:pt>
                <c:pt idx="22">
                  <c:v>Amazonas</c:v>
                </c:pt>
                <c:pt idx="23">
                  <c:v>Paraíba</c:v>
                </c:pt>
                <c:pt idx="24">
                  <c:v>Pará</c:v>
                </c:pt>
                <c:pt idx="25">
                  <c:v>Amapá</c:v>
                </c:pt>
                <c:pt idx="26">
                  <c:v>Alagoas</c:v>
                </c:pt>
              </c:strCache>
            </c:strRef>
          </c:cat>
          <c:val>
            <c:numRef>
              <c:f>'Tab1'!$B$76:$B$102</c:f>
              <c:numCache>
                <c:formatCode>0.0</c:formatCode>
                <c:ptCount val="27"/>
                <c:pt idx="0">
                  <c:v>1.36</c:v>
                </c:pt>
                <c:pt idx="1">
                  <c:v>1.39</c:v>
                </c:pt>
                <c:pt idx="2">
                  <c:v>2.09</c:v>
                </c:pt>
                <c:pt idx="3">
                  <c:v>2.12</c:v>
                </c:pt>
                <c:pt idx="4">
                  <c:v>2.1800000000000002</c:v>
                </c:pt>
                <c:pt idx="5">
                  <c:v>2.34</c:v>
                </c:pt>
                <c:pt idx="6">
                  <c:v>2.48</c:v>
                </c:pt>
                <c:pt idx="7">
                  <c:v>3.55</c:v>
                </c:pt>
                <c:pt idx="8">
                  <c:v>4.67</c:v>
                </c:pt>
                <c:pt idx="9">
                  <c:v>3.28</c:v>
                </c:pt>
                <c:pt idx="10">
                  <c:v>2.63</c:v>
                </c:pt>
                <c:pt idx="11">
                  <c:v>3.77</c:v>
                </c:pt>
                <c:pt idx="12">
                  <c:v>4.3600000000000003</c:v>
                </c:pt>
                <c:pt idx="13">
                  <c:v>5.36</c:v>
                </c:pt>
                <c:pt idx="14">
                  <c:v>4.78</c:v>
                </c:pt>
                <c:pt idx="15">
                  <c:v>6.02</c:v>
                </c:pt>
                <c:pt idx="16">
                  <c:v>4.18</c:v>
                </c:pt>
                <c:pt idx="17">
                  <c:v>4.74</c:v>
                </c:pt>
                <c:pt idx="18">
                  <c:v>5.58</c:v>
                </c:pt>
                <c:pt idx="19">
                  <c:v>5.37</c:v>
                </c:pt>
                <c:pt idx="20">
                  <c:v>5.62</c:v>
                </c:pt>
                <c:pt idx="21">
                  <c:v>5.42</c:v>
                </c:pt>
                <c:pt idx="22">
                  <c:v>5.08</c:v>
                </c:pt>
                <c:pt idx="23">
                  <c:v>5.46</c:v>
                </c:pt>
                <c:pt idx="24">
                  <c:v>6.12</c:v>
                </c:pt>
                <c:pt idx="25">
                  <c:v>4.2300000000000004</c:v>
                </c:pt>
                <c:pt idx="26">
                  <c:v>6.39</c:v>
                </c:pt>
              </c:numCache>
            </c:numRef>
          </c:val>
          <c:smooth val="0"/>
          <c:extLst>
            <c:ext xmlns:c16="http://schemas.microsoft.com/office/drawing/2014/chart" uri="{C3380CC4-5D6E-409C-BE32-E72D297353CC}">
              <c16:uniqueId val="{00000001-B205-48A3-9359-ABAC529DE4E5}"/>
            </c:ext>
          </c:extLst>
        </c:ser>
        <c:dLbls>
          <c:showLegendKey val="0"/>
          <c:showVal val="0"/>
          <c:showCatName val="0"/>
          <c:showSerName val="0"/>
          <c:showPercent val="0"/>
          <c:showBubbleSize val="0"/>
        </c:dLbls>
        <c:marker val="1"/>
        <c:smooth val="0"/>
        <c:axId val="338243824"/>
        <c:axId val="336731584"/>
      </c:lineChart>
      <c:catAx>
        <c:axId val="338243824"/>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50" b="0" i="0" u="none" strike="noStrike" kern="1200" baseline="0">
                <a:solidFill>
                  <a:schemeClr val="tx1">
                    <a:lumMod val="65000"/>
                    <a:lumOff val="35000"/>
                  </a:schemeClr>
                </a:solidFill>
                <a:latin typeface="+mn-lt"/>
                <a:ea typeface="+mn-ea"/>
                <a:cs typeface="+mn-cs"/>
              </a:defRPr>
            </a:pPr>
            <a:endParaRPr lang="pt-BR"/>
          </a:p>
        </c:txPr>
        <c:crossAx val="336731584"/>
        <c:crosses val="autoZero"/>
        <c:auto val="1"/>
        <c:lblAlgn val="ctr"/>
        <c:lblOffset val="100"/>
        <c:noMultiLvlLbl val="0"/>
      </c:catAx>
      <c:valAx>
        <c:axId val="3367315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5400000" spcFirstLastPara="1" vertOverflow="ellipsis" wrap="square" anchor="ctr" anchorCtr="1"/>
          <a:lstStyle/>
          <a:p>
            <a:pPr>
              <a:defRPr sz="1250" b="0" i="0" u="none" strike="noStrike" kern="1200" baseline="0">
                <a:solidFill>
                  <a:schemeClr val="tx1">
                    <a:lumMod val="65000"/>
                    <a:lumOff val="35000"/>
                  </a:schemeClr>
                </a:solidFill>
                <a:latin typeface="+mn-lt"/>
                <a:ea typeface="+mn-ea"/>
                <a:cs typeface="+mn-cs"/>
              </a:defRPr>
            </a:pPr>
            <a:endParaRPr lang="pt-BR"/>
          </a:p>
        </c:txPr>
        <c:crossAx val="338243824"/>
        <c:crosses val="max"/>
        <c:crossBetween val="between"/>
      </c:valAx>
      <c:spPr>
        <a:noFill/>
        <a:ln>
          <a:noFill/>
        </a:ln>
        <a:effectLst/>
      </c:spPr>
    </c:plotArea>
    <c:legend>
      <c:legendPos val="r"/>
      <c:layout>
        <c:manualLayout>
          <c:xMode val="edge"/>
          <c:yMode val="edge"/>
          <c:x val="0.94593026784430856"/>
          <c:y val="0.1218657451991163"/>
          <c:w val="4.730840693594842E-2"/>
          <c:h val="0.32269521705470272"/>
        </c:manualLayout>
      </c:layout>
      <c:overlay val="0"/>
      <c:spPr>
        <a:noFill/>
        <a:ln>
          <a:noFill/>
        </a:ln>
        <a:effectLst/>
      </c:spPr>
      <c:txPr>
        <a:bodyPr rot="-5400000" spcFirstLastPara="1" vertOverflow="ellipsis" wrap="square" anchor="ctr" anchorCtr="1"/>
        <a:lstStyle/>
        <a:p>
          <a:pPr>
            <a:defRPr sz="125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50"/>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'Tab8'!$B$18:$B$18</c:f>
              <c:strCache>
                <c:ptCount val="1"/>
                <c:pt idx="0">
                  <c:v>Recebe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'Tab8'!$B$20:$B$26</c:f>
              <c:numCache>
                <c:formatCode>0.0</c:formatCode>
                <c:ptCount val="7"/>
                <c:pt idx="0">
                  <c:v>11.02</c:v>
                </c:pt>
                <c:pt idx="1">
                  <c:v>51.42</c:v>
                </c:pt>
                <c:pt idx="2">
                  <c:v>10.27</c:v>
                </c:pt>
                <c:pt idx="3">
                  <c:v>9.42</c:v>
                </c:pt>
                <c:pt idx="4">
                  <c:v>16.16</c:v>
                </c:pt>
                <c:pt idx="5">
                  <c:v>0.92</c:v>
                </c:pt>
                <c:pt idx="6">
                  <c:v>0.8</c:v>
                </c:pt>
              </c:numCache>
            </c:numRef>
          </c:val>
          <c:extLst>
            <c:ext xmlns:c16="http://schemas.microsoft.com/office/drawing/2014/chart" uri="{C3380CC4-5D6E-409C-BE32-E72D297353CC}">
              <c16:uniqueId val="{00000000-7963-404B-89C9-B2168537BD3F}"/>
            </c:ext>
          </c:extLst>
        </c:ser>
        <c:ser>
          <c:idx val="1"/>
          <c:order val="1"/>
          <c:tx>
            <c:strRef>
              <c:f>'Tab8'!$C$18:$C$18</c:f>
              <c:strCache>
                <c:ptCount val="1"/>
                <c:pt idx="0">
                  <c:v>Não recebe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'Tab8'!$C$20:$C$26</c:f>
              <c:numCache>
                <c:formatCode>0.0</c:formatCode>
                <c:ptCount val="7"/>
                <c:pt idx="0">
                  <c:v>7.88</c:v>
                </c:pt>
                <c:pt idx="1">
                  <c:v>29.73</c:v>
                </c:pt>
                <c:pt idx="2">
                  <c:v>9.35</c:v>
                </c:pt>
                <c:pt idx="3">
                  <c:v>6.72</c:v>
                </c:pt>
                <c:pt idx="4">
                  <c:v>26.93</c:v>
                </c:pt>
                <c:pt idx="5">
                  <c:v>5.04</c:v>
                </c:pt>
                <c:pt idx="6">
                  <c:v>14.35</c:v>
                </c:pt>
              </c:numCache>
            </c:numRef>
          </c:val>
          <c:extLst>
            <c:ext xmlns:c16="http://schemas.microsoft.com/office/drawing/2014/chart" uri="{C3380CC4-5D6E-409C-BE32-E72D297353CC}">
              <c16:uniqueId val="{00000001-7963-404B-89C9-B2168537BD3F}"/>
            </c:ext>
          </c:extLst>
        </c:ser>
        <c:dLbls>
          <c:dLblPos val="outEnd"/>
          <c:showLegendKey val="0"/>
          <c:showVal val="1"/>
          <c:showCatName val="0"/>
          <c:showSerName val="0"/>
          <c:showPercent val="0"/>
          <c:showBubbleSize val="0"/>
        </c:dLbls>
        <c:gapWidth val="182"/>
        <c:axId val="1785262383"/>
        <c:axId val="1883822159"/>
      </c:barChart>
      <c:catAx>
        <c:axId val="17852623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crossAx val="1883822159"/>
        <c:crosses val="autoZero"/>
        <c:auto val="1"/>
        <c:lblAlgn val="ctr"/>
        <c:lblOffset val="100"/>
        <c:noMultiLvlLbl val="0"/>
      </c:catAx>
      <c:valAx>
        <c:axId val="188382215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8526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'Tab8'!$D$18</c:f>
              <c:strCache>
                <c:ptCount val="1"/>
                <c:pt idx="0">
                  <c:v>Recebe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'Tab8'!$D$20:$D$26</c:f>
              <c:numCache>
                <c:formatCode>0.0</c:formatCode>
                <c:ptCount val="7"/>
                <c:pt idx="0">
                  <c:v>9.6199999999999992</c:v>
                </c:pt>
                <c:pt idx="1">
                  <c:v>51.36</c:v>
                </c:pt>
                <c:pt idx="2">
                  <c:v>10.050000000000001</c:v>
                </c:pt>
                <c:pt idx="3">
                  <c:v>9.77</c:v>
                </c:pt>
                <c:pt idx="4">
                  <c:v>17.34</c:v>
                </c:pt>
                <c:pt idx="5">
                  <c:v>1.01</c:v>
                </c:pt>
                <c:pt idx="6">
                  <c:v>0.85</c:v>
                </c:pt>
              </c:numCache>
            </c:numRef>
          </c:val>
          <c:extLst>
            <c:ext xmlns:c16="http://schemas.microsoft.com/office/drawing/2014/chart" uri="{C3380CC4-5D6E-409C-BE32-E72D297353CC}">
              <c16:uniqueId val="{00000000-7963-404B-89C9-B2168537BD3F}"/>
            </c:ext>
          </c:extLst>
        </c:ser>
        <c:ser>
          <c:idx val="1"/>
          <c:order val="1"/>
          <c:tx>
            <c:strRef>
              <c:f>'Tab8'!$E$18</c:f>
              <c:strCache>
                <c:ptCount val="1"/>
                <c:pt idx="0">
                  <c:v>Não recebe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'Tab8'!$E$20:$E$26</c:f>
              <c:numCache>
                <c:formatCode>0.0</c:formatCode>
                <c:ptCount val="7"/>
                <c:pt idx="0">
                  <c:v>6.92</c:v>
                </c:pt>
                <c:pt idx="1">
                  <c:v>30.4</c:v>
                </c:pt>
                <c:pt idx="2">
                  <c:v>8.9700000000000006</c:v>
                </c:pt>
                <c:pt idx="3">
                  <c:v>7</c:v>
                </c:pt>
                <c:pt idx="4">
                  <c:v>26.99</c:v>
                </c:pt>
                <c:pt idx="5">
                  <c:v>5.26</c:v>
                </c:pt>
                <c:pt idx="6">
                  <c:v>14.46</c:v>
                </c:pt>
              </c:numCache>
            </c:numRef>
          </c:val>
          <c:extLst>
            <c:ext xmlns:c16="http://schemas.microsoft.com/office/drawing/2014/chart" uri="{C3380CC4-5D6E-409C-BE32-E72D297353CC}">
              <c16:uniqueId val="{00000000-6D8A-482B-A41A-F68DDC954B7E}"/>
            </c:ext>
          </c:extLst>
        </c:ser>
        <c:dLbls>
          <c:dLblPos val="outEnd"/>
          <c:showLegendKey val="0"/>
          <c:showVal val="1"/>
          <c:showCatName val="0"/>
          <c:showSerName val="0"/>
          <c:showPercent val="0"/>
          <c:showBubbleSize val="0"/>
        </c:dLbls>
        <c:gapWidth val="182"/>
        <c:axId val="1785262383"/>
        <c:axId val="1883822159"/>
      </c:barChart>
      <c:catAx>
        <c:axId val="17852623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crossAx val="1883822159"/>
        <c:crosses val="autoZero"/>
        <c:auto val="1"/>
        <c:lblAlgn val="ctr"/>
        <c:lblOffset val="100"/>
        <c:noMultiLvlLbl val="0"/>
      </c:catAx>
      <c:valAx>
        <c:axId val="188382215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8526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0195872574751688"/>
          <c:y val="3.3953636730637018E-2"/>
          <c:w val="0.45108043847460244"/>
          <c:h val="0.835149232505908"/>
        </c:manualLayout>
      </c:layout>
      <c:barChart>
        <c:barDir val="bar"/>
        <c:grouping val="clustered"/>
        <c:varyColors val="0"/>
        <c:ser>
          <c:idx val="0"/>
          <c:order val="0"/>
          <c:tx>
            <c:strRef>
              <c:f>'Tab8'!$F$18</c:f>
              <c:strCache>
                <c:ptCount val="1"/>
                <c:pt idx="0">
                  <c:v>Recebe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'Tab8'!$F$20:$F$26</c:f>
              <c:numCache>
                <c:formatCode>0.0</c:formatCode>
                <c:ptCount val="7"/>
                <c:pt idx="0">
                  <c:v>24.25</c:v>
                </c:pt>
                <c:pt idx="1">
                  <c:v>44.1</c:v>
                </c:pt>
                <c:pt idx="2">
                  <c:v>7.34</c:v>
                </c:pt>
                <c:pt idx="3">
                  <c:v>5.84</c:v>
                </c:pt>
                <c:pt idx="4">
                  <c:v>14.33</c:v>
                </c:pt>
                <c:pt idx="5">
                  <c:v>1.63</c:v>
                </c:pt>
                <c:pt idx="6">
                  <c:v>2.5099999999999998</c:v>
                </c:pt>
              </c:numCache>
            </c:numRef>
          </c:val>
          <c:extLst>
            <c:ext xmlns:c16="http://schemas.microsoft.com/office/drawing/2014/chart" uri="{C3380CC4-5D6E-409C-BE32-E72D297353CC}">
              <c16:uniqueId val="{00000000-7963-404B-89C9-B2168537BD3F}"/>
            </c:ext>
          </c:extLst>
        </c:ser>
        <c:ser>
          <c:idx val="1"/>
          <c:order val="1"/>
          <c:tx>
            <c:strRef>
              <c:f>'Tab8'!$G$18</c:f>
              <c:strCache>
                <c:ptCount val="1"/>
                <c:pt idx="0">
                  <c:v>Não recebe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'Tab8'!$G$20:$G$26</c:f>
              <c:numCache>
                <c:formatCode>0.0</c:formatCode>
                <c:ptCount val="7"/>
                <c:pt idx="0">
                  <c:v>7.78</c:v>
                </c:pt>
                <c:pt idx="1">
                  <c:v>33.07</c:v>
                </c:pt>
                <c:pt idx="2">
                  <c:v>9.6</c:v>
                </c:pt>
                <c:pt idx="3">
                  <c:v>7.25</c:v>
                </c:pt>
                <c:pt idx="4">
                  <c:v>25.5</c:v>
                </c:pt>
                <c:pt idx="5">
                  <c:v>4.43</c:v>
                </c:pt>
                <c:pt idx="6">
                  <c:v>12.38</c:v>
                </c:pt>
              </c:numCache>
            </c:numRef>
          </c:val>
          <c:extLst>
            <c:ext xmlns:c16="http://schemas.microsoft.com/office/drawing/2014/chart" uri="{C3380CC4-5D6E-409C-BE32-E72D297353CC}">
              <c16:uniqueId val="{00000000-6734-4A90-97DD-6E0B79A4A436}"/>
            </c:ext>
          </c:extLst>
        </c:ser>
        <c:dLbls>
          <c:dLblPos val="outEnd"/>
          <c:showLegendKey val="0"/>
          <c:showVal val="1"/>
          <c:showCatName val="0"/>
          <c:showSerName val="0"/>
          <c:showPercent val="0"/>
          <c:showBubbleSize val="0"/>
        </c:dLbls>
        <c:gapWidth val="182"/>
        <c:axId val="1785262383"/>
        <c:axId val="1883822159"/>
      </c:barChart>
      <c:catAx>
        <c:axId val="17852623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crossAx val="1883822159"/>
        <c:crosses val="autoZero"/>
        <c:auto val="1"/>
        <c:lblAlgn val="ctr"/>
        <c:lblOffset val="100"/>
        <c:noMultiLvlLbl val="0"/>
      </c:catAx>
      <c:valAx>
        <c:axId val="188382215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8526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'Tab8'!$H$18</c:f>
              <c:strCache>
                <c:ptCount val="1"/>
                <c:pt idx="0">
                  <c:v>Recebe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'Tab8'!$H$20:$H$26</c:f>
              <c:numCache>
                <c:formatCode>0.0</c:formatCode>
                <c:ptCount val="7"/>
                <c:pt idx="0">
                  <c:v>22.85</c:v>
                </c:pt>
                <c:pt idx="1">
                  <c:v>43.86</c:v>
                </c:pt>
                <c:pt idx="2">
                  <c:v>8.23</c:v>
                </c:pt>
                <c:pt idx="3">
                  <c:v>5.9</c:v>
                </c:pt>
                <c:pt idx="4">
                  <c:v>14.82</c:v>
                </c:pt>
                <c:pt idx="5">
                  <c:v>1.52</c:v>
                </c:pt>
                <c:pt idx="6">
                  <c:v>2.81</c:v>
                </c:pt>
              </c:numCache>
            </c:numRef>
          </c:val>
          <c:extLst>
            <c:ext xmlns:c16="http://schemas.microsoft.com/office/drawing/2014/chart" uri="{C3380CC4-5D6E-409C-BE32-E72D297353CC}">
              <c16:uniqueId val="{00000000-7963-404B-89C9-B2168537BD3F}"/>
            </c:ext>
          </c:extLst>
        </c:ser>
        <c:ser>
          <c:idx val="1"/>
          <c:order val="1"/>
          <c:tx>
            <c:strRef>
              <c:f>'Tab8'!$I$18</c:f>
              <c:strCache>
                <c:ptCount val="1"/>
                <c:pt idx="0">
                  <c:v>Não recebe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'Tab8'!$A$20:$A$26</c:f>
              <c:strCache>
                <c:ptCount val="7"/>
                <c:pt idx="0">
                  <c:v>Sem instrução e menos de 1 ano de estudo</c:v>
                </c:pt>
                <c:pt idx="1">
                  <c:v>Fundamental incompleto ou equivalente</c:v>
                </c:pt>
                <c:pt idx="2">
                  <c:v>Fundamental completo ou equivalente</c:v>
                </c:pt>
                <c:pt idx="3">
                  <c:v>Médio incompleto ou equivalente</c:v>
                </c:pt>
                <c:pt idx="4">
                  <c:v>Médio completo ou equivalente</c:v>
                </c:pt>
                <c:pt idx="5">
                  <c:v>Superior incompleto ou equivalente</c:v>
                </c:pt>
                <c:pt idx="6">
                  <c:v>Superior completo </c:v>
                </c:pt>
              </c:strCache>
            </c:strRef>
          </c:cat>
          <c:val>
            <c:numRef>
              <c:f>'Tab8'!$I$20:$I$26</c:f>
              <c:numCache>
                <c:formatCode>0.0</c:formatCode>
                <c:ptCount val="7"/>
                <c:pt idx="0">
                  <c:v>6.76</c:v>
                </c:pt>
                <c:pt idx="1">
                  <c:v>33.49</c:v>
                </c:pt>
                <c:pt idx="2">
                  <c:v>9.19</c:v>
                </c:pt>
                <c:pt idx="3">
                  <c:v>7.52</c:v>
                </c:pt>
                <c:pt idx="4">
                  <c:v>25.8</c:v>
                </c:pt>
                <c:pt idx="5">
                  <c:v>4.67</c:v>
                </c:pt>
                <c:pt idx="6">
                  <c:v>12.57</c:v>
                </c:pt>
              </c:numCache>
            </c:numRef>
          </c:val>
          <c:extLst>
            <c:ext xmlns:c16="http://schemas.microsoft.com/office/drawing/2014/chart" uri="{C3380CC4-5D6E-409C-BE32-E72D297353CC}">
              <c16:uniqueId val="{00000000-6BF4-4095-85C1-675B00B100C4}"/>
            </c:ext>
          </c:extLst>
        </c:ser>
        <c:dLbls>
          <c:dLblPos val="outEnd"/>
          <c:showLegendKey val="0"/>
          <c:showVal val="1"/>
          <c:showCatName val="0"/>
          <c:showSerName val="0"/>
          <c:showPercent val="0"/>
          <c:showBubbleSize val="0"/>
        </c:dLbls>
        <c:gapWidth val="182"/>
        <c:axId val="1785262383"/>
        <c:axId val="1883822159"/>
      </c:barChart>
      <c:catAx>
        <c:axId val="17852623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pt-BR"/>
          </a:p>
        </c:txPr>
        <c:crossAx val="1883822159"/>
        <c:crosses val="autoZero"/>
        <c:auto val="1"/>
        <c:lblAlgn val="ctr"/>
        <c:lblOffset val="100"/>
        <c:noMultiLvlLbl val="0"/>
      </c:catAx>
      <c:valAx>
        <c:axId val="188382215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78526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714880982150612E-2"/>
          <c:y val="6.196346940008457E-2"/>
          <c:w val="0.971713278337899"/>
          <c:h val="0.83851971189023367"/>
        </c:manualLayout>
      </c:layout>
      <c:barChart>
        <c:barDir val="col"/>
        <c:grouping val="clustered"/>
        <c:varyColors val="0"/>
        <c:ser>
          <c:idx val="0"/>
          <c:order val="0"/>
          <c:tx>
            <c:strRef>
              <c:f>'Tab9'!$E$7</c:f>
              <c:strCache>
                <c:ptCount val="1"/>
                <c:pt idx="0">
                  <c:v>2016</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'Tab9'!$B$8:$B$19</c:f>
              <c:strCache>
                <c:ptCount val="12"/>
                <c:pt idx="0">
                  <c:v>Mais de 0% até 10%</c:v>
                </c:pt>
                <c:pt idx="1">
                  <c:v>Mais de 10% até 20%</c:v>
                </c:pt>
                <c:pt idx="2">
                  <c:v>Mais de 20% até 30%</c:v>
                </c:pt>
                <c:pt idx="3">
                  <c:v>Mais de 30% até 40%</c:v>
                </c:pt>
                <c:pt idx="4">
                  <c:v>Mais de 40% até 50%</c:v>
                </c:pt>
                <c:pt idx="5">
                  <c:v>Mais de 50% até 60%</c:v>
                </c:pt>
                <c:pt idx="6">
                  <c:v>Mais de 60% até 70%</c:v>
                </c:pt>
                <c:pt idx="7">
                  <c:v>Mais de 70% até 80%</c:v>
                </c:pt>
                <c:pt idx="8">
                  <c:v>Mais de 80% até 90%</c:v>
                </c:pt>
                <c:pt idx="9">
                  <c:v>Mais de 90% até 95%</c:v>
                </c:pt>
                <c:pt idx="10">
                  <c:v>Mais de 95% até 99%</c:v>
                </c:pt>
                <c:pt idx="11">
                  <c:v>Mais de 99% até 100%</c:v>
                </c:pt>
              </c:strCache>
            </c:strRef>
          </c:cat>
          <c:val>
            <c:numRef>
              <c:f>'Tab9'!$E$8:$E$19</c:f>
              <c:numCache>
                <c:formatCode>0.0</c:formatCode>
                <c:ptCount val="12"/>
                <c:pt idx="0">
                  <c:v>38.641236594710286</c:v>
                </c:pt>
                <c:pt idx="1">
                  <c:v>29.485817061049534</c:v>
                </c:pt>
                <c:pt idx="2">
                  <c:v>13.512715233465617</c:v>
                </c:pt>
                <c:pt idx="3">
                  <c:v>9.9563635072913996</c:v>
                </c:pt>
                <c:pt idx="4">
                  <c:v>3.7321580912394272</c:v>
                </c:pt>
                <c:pt idx="5">
                  <c:v>1.7834253091770467</c:v>
                </c:pt>
                <c:pt idx="6">
                  <c:v>1.8200061612947775</c:v>
                </c:pt>
                <c:pt idx="7">
                  <c:v>0.66473997314173339</c:v>
                </c:pt>
                <c:pt idx="8">
                  <c:v>0.34774826690455746</c:v>
                </c:pt>
                <c:pt idx="9">
                  <c:v>3.608704757163541E-2</c:v>
                </c:pt>
                <c:pt idx="10">
                  <c:v>1.669753480057325E-2</c:v>
                </c:pt>
                <c:pt idx="11">
                  <c:v>3.0052193534221179E-3</c:v>
                </c:pt>
              </c:numCache>
            </c:numRef>
          </c:val>
          <c:extLst>
            <c:ext xmlns:c16="http://schemas.microsoft.com/office/drawing/2014/chart" uri="{C3380CC4-5D6E-409C-BE32-E72D297353CC}">
              <c16:uniqueId val="{00000000-2961-438E-982A-4A689F3CF5ED}"/>
            </c:ext>
          </c:extLst>
        </c:ser>
        <c:ser>
          <c:idx val="1"/>
          <c:order val="1"/>
          <c:tx>
            <c:strRef>
              <c:f>'Tab9'!$J$7</c:f>
              <c:strCache>
                <c:ptCount val="1"/>
                <c:pt idx="0">
                  <c:v>2017</c:v>
                </c:pt>
              </c:strCache>
            </c:strRef>
          </c:tx>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pt-B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'Tab9'!$B$8:$B$19</c:f>
              <c:strCache>
                <c:ptCount val="12"/>
                <c:pt idx="0">
                  <c:v>Mais de 0% até 10%</c:v>
                </c:pt>
                <c:pt idx="1">
                  <c:v>Mais de 10% até 20%</c:v>
                </c:pt>
                <c:pt idx="2">
                  <c:v>Mais de 20% até 30%</c:v>
                </c:pt>
                <c:pt idx="3">
                  <c:v>Mais de 30% até 40%</c:v>
                </c:pt>
                <c:pt idx="4">
                  <c:v>Mais de 40% até 50%</c:v>
                </c:pt>
                <c:pt idx="5">
                  <c:v>Mais de 50% até 60%</c:v>
                </c:pt>
                <c:pt idx="6">
                  <c:v>Mais de 60% até 70%</c:v>
                </c:pt>
                <c:pt idx="7">
                  <c:v>Mais de 70% até 80%</c:v>
                </c:pt>
                <c:pt idx="8">
                  <c:v>Mais de 80% até 90%</c:v>
                </c:pt>
                <c:pt idx="9">
                  <c:v>Mais de 90% até 95%</c:v>
                </c:pt>
                <c:pt idx="10">
                  <c:v>Mais de 95% até 99%</c:v>
                </c:pt>
                <c:pt idx="11">
                  <c:v>Mais de 99% até 100%</c:v>
                </c:pt>
              </c:strCache>
            </c:strRef>
          </c:cat>
          <c:val>
            <c:numRef>
              <c:f>'Tab9'!$J$8:$J$19</c:f>
              <c:numCache>
                <c:formatCode>0.0</c:formatCode>
                <c:ptCount val="12"/>
                <c:pt idx="0">
                  <c:v>40.30107535404381</c:v>
                </c:pt>
                <c:pt idx="1">
                  <c:v>28.717249633396229</c:v>
                </c:pt>
                <c:pt idx="2">
                  <c:v>13.277984212166974</c:v>
                </c:pt>
                <c:pt idx="3">
                  <c:v>9.8644054883487815</c:v>
                </c:pt>
                <c:pt idx="4">
                  <c:v>4.1072145242424956</c:v>
                </c:pt>
                <c:pt idx="5">
                  <c:v>1.5031434676184738</c:v>
                </c:pt>
                <c:pt idx="6">
                  <c:v>1.3058680799429039</c:v>
                </c:pt>
                <c:pt idx="7">
                  <c:v>0.62822017302381983</c:v>
                </c:pt>
                <c:pt idx="8">
                  <c:v>0.19671883234294871</c:v>
                </c:pt>
                <c:pt idx="9">
                  <c:v>7.2614958155812509E-2</c:v>
                </c:pt>
                <c:pt idx="10">
                  <c:v>2.5505276717732527E-2</c:v>
                </c:pt>
                <c:pt idx="11">
                  <c:v>0</c:v>
                </c:pt>
              </c:numCache>
            </c:numRef>
          </c:val>
          <c:extLst>
            <c:ext xmlns:c16="http://schemas.microsoft.com/office/drawing/2014/chart" uri="{C3380CC4-5D6E-409C-BE32-E72D297353CC}">
              <c16:uniqueId val="{00000002-2961-438E-982A-4A689F3CF5ED}"/>
            </c:ext>
          </c:extLst>
        </c:ser>
        <c:dLbls>
          <c:dLblPos val="inEnd"/>
          <c:showLegendKey val="0"/>
          <c:showVal val="1"/>
          <c:showCatName val="0"/>
          <c:showSerName val="0"/>
          <c:showPercent val="0"/>
          <c:showBubbleSize val="0"/>
        </c:dLbls>
        <c:gapWidth val="41"/>
        <c:axId val="916043151"/>
        <c:axId val="916049391"/>
      </c:barChart>
      <c:catAx>
        <c:axId val="91604315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pt-BR"/>
          </a:p>
        </c:txPr>
        <c:crossAx val="916049391"/>
        <c:crosses val="autoZero"/>
        <c:auto val="1"/>
        <c:lblAlgn val="ctr"/>
        <c:lblOffset val="100"/>
        <c:noMultiLvlLbl val="0"/>
      </c:catAx>
      <c:valAx>
        <c:axId val="916049391"/>
        <c:scaling>
          <c:orientation val="minMax"/>
        </c:scaling>
        <c:delete val="1"/>
        <c:axPos val="l"/>
        <c:numFmt formatCode="0.0" sourceLinked="1"/>
        <c:majorTickMark val="none"/>
        <c:minorTickMark val="none"/>
        <c:tickLblPos val="nextTo"/>
        <c:crossAx val="916043151"/>
        <c:crosses val="autoZero"/>
        <c:crossBetween val="between"/>
      </c:valAx>
      <c:spPr>
        <a:noFill/>
        <a:ln>
          <a:noFill/>
        </a:ln>
        <a:effectLst/>
      </c:spPr>
    </c:plotArea>
    <c:legend>
      <c:legendPos val="t"/>
      <c:layout>
        <c:manualLayout>
          <c:xMode val="edge"/>
          <c:yMode val="edge"/>
          <c:x val="0.46012108822683156"/>
          <c:y val="0.26257459505541347"/>
          <c:w val="0.1929060263271018"/>
          <c:h val="0.10288418551261655"/>
        </c:manualLayout>
      </c:layout>
      <c:overlay val="0"/>
      <c:spPr>
        <a:noFill/>
        <a:ln>
          <a:noFill/>
        </a:ln>
        <a:effectLst/>
      </c:spPr>
      <c:txPr>
        <a:bodyPr rot="0" spcFirstLastPara="1" vertOverflow="ellipsis" vert="horz" wrap="square" anchor="ctr" anchorCtr="1"/>
        <a:lstStyle/>
        <a:p>
          <a:pPr>
            <a:defRPr sz="2000" b="0" i="0" u="none" strike="noStrike" kern="1200" baseline="0">
              <a:solidFill>
                <a:schemeClr val="dk1">
                  <a:lumMod val="65000"/>
                  <a:lumOff val="35000"/>
                </a:schemeClr>
              </a:solidFill>
              <a:latin typeface="+mn-lt"/>
              <a:ea typeface="+mn-ea"/>
              <a:cs typeface="+mn-cs"/>
            </a:defRPr>
          </a:pPr>
          <a:endParaRPr lang="pt-BR"/>
        </a:p>
      </c:txPr>
    </c:legend>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absolute">
    <xdr:from>
      <xdr:col>5</xdr:col>
      <xdr:colOff>352425</xdr:colOff>
      <xdr:row>0</xdr:row>
      <xdr:rowOff>123825</xdr:rowOff>
    </xdr:from>
    <xdr:to>
      <xdr:col>18</xdr:col>
      <xdr:colOff>242888</xdr:colOff>
      <xdr:row>11</xdr:row>
      <xdr:rowOff>157162</xdr:rowOff>
    </xdr:to>
    <xdr:graphicFrame macro="">
      <xdr:nvGraphicFramePr>
        <xdr:cNvPr id="4" name="Gráfico 3">
          <a:extLst>
            <a:ext uri="{FF2B5EF4-FFF2-40B4-BE49-F238E27FC236}">
              <a16:creationId xmlns:a16="http://schemas.microsoft.com/office/drawing/2014/main" id="{7612984C-95AF-4996-BCD5-EA70B06E6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504825</xdr:colOff>
      <xdr:row>0</xdr:row>
      <xdr:rowOff>123825</xdr:rowOff>
    </xdr:from>
    <xdr:to>
      <xdr:col>31</xdr:col>
      <xdr:colOff>395288</xdr:colOff>
      <xdr:row>11</xdr:row>
      <xdr:rowOff>157162</xdr:rowOff>
    </xdr:to>
    <xdr:graphicFrame macro="">
      <xdr:nvGraphicFramePr>
        <xdr:cNvPr id="5" name="Gráfico 4">
          <a:extLst>
            <a:ext uri="{FF2B5EF4-FFF2-40B4-BE49-F238E27FC236}">
              <a16:creationId xmlns:a16="http://schemas.microsoft.com/office/drawing/2014/main" id="{FC3078F5-3D23-4FDA-8966-0414B1AD2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295275</xdr:colOff>
      <xdr:row>45</xdr:row>
      <xdr:rowOff>104775</xdr:rowOff>
    </xdr:from>
    <xdr:to>
      <xdr:col>17</xdr:col>
      <xdr:colOff>542925</xdr:colOff>
      <xdr:row>71</xdr:row>
      <xdr:rowOff>133350</xdr:rowOff>
    </xdr:to>
    <xdr:graphicFrame macro="">
      <xdr:nvGraphicFramePr>
        <xdr:cNvPr id="2" name="Gráfico 1">
          <a:extLst>
            <a:ext uri="{FF2B5EF4-FFF2-40B4-BE49-F238E27FC236}">
              <a16:creationId xmlns:a16="http://schemas.microsoft.com/office/drawing/2014/main" id="{570F3A6D-E40F-40D8-A50A-E36A974FE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266700</xdr:colOff>
      <xdr:row>73</xdr:row>
      <xdr:rowOff>361950</xdr:rowOff>
    </xdr:from>
    <xdr:to>
      <xdr:col>17</xdr:col>
      <xdr:colOff>514350</xdr:colOff>
      <xdr:row>106</xdr:row>
      <xdr:rowOff>152400</xdr:rowOff>
    </xdr:to>
    <xdr:graphicFrame macro="">
      <xdr:nvGraphicFramePr>
        <xdr:cNvPr id="3" name="Gráfico 2">
          <a:extLst>
            <a:ext uri="{FF2B5EF4-FFF2-40B4-BE49-F238E27FC236}">
              <a16:creationId xmlns:a16="http://schemas.microsoft.com/office/drawing/2014/main" id="{39A02649-80C6-4ED7-8FE8-82882E12CE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238125</xdr:colOff>
      <xdr:row>1</xdr:row>
      <xdr:rowOff>42861</xdr:rowOff>
    </xdr:from>
    <xdr:to>
      <xdr:col>17</xdr:col>
      <xdr:colOff>219075</xdr:colOff>
      <xdr:row>20</xdr:row>
      <xdr:rowOff>76199</xdr:rowOff>
    </xdr:to>
    <xdr:graphicFrame macro="">
      <xdr:nvGraphicFramePr>
        <xdr:cNvPr id="2" name="Gráfico 1">
          <a:extLst>
            <a:ext uri="{FF2B5EF4-FFF2-40B4-BE49-F238E27FC236}">
              <a16:creationId xmlns:a16="http://schemas.microsoft.com/office/drawing/2014/main" id="{D39E60DC-5170-4B46-8AD8-5EAFE8797B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190500</xdr:colOff>
      <xdr:row>22</xdr:row>
      <xdr:rowOff>147636</xdr:rowOff>
    </xdr:from>
    <xdr:to>
      <xdr:col>17</xdr:col>
      <xdr:colOff>171450</xdr:colOff>
      <xdr:row>48</xdr:row>
      <xdr:rowOff>57149</xdr:rowOff>
    </xdr:to>
    <xdr:graphicFrame macro="">
      <xdr:nvGraphicFramePr>
        <xdr:cNvPr id="3" name="Gráfico 2">
          <a:extLst>
            <a:ext uri="{FF2B5EF4-FFF2-40B4-BE49-F238E27FC236}">
              <a16:creationId xmlns:a16="http://schemas.microsoft.com/office/drawing/2014/main" id="{4CC78DC5-674B-4F4B-9ADD-99713D2FC5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257175</xdr:colOff>
      <xdr:row>0</xdr:row>
      <xdr:rowOff>52386</xdr:rowOff>
    </xdr:from>
    <xdr:to>
      <xdr:col>25</xdr:col>
      <xdr:colOff>238125</xdr:colOff>
      <xdr:row>19</xdr:row>
      <xdr:rowOff>85724</xdr:rowOff>
    </xdr:to>
    <xdr:graphicFrame macro="">
      <xdr:nvGraphicFramePr>
        <xdr:cNvPr id="4" name="Gráfico 3">
          <a:extLst>
            <a:ext uri="{FF2B5EF4-FFF2-40B4-BE49-F238E27FC236}">
              <a16:creationId xmlns:a16="http://schemas.microsoft.com/office/drawing/2014/main" id="{BAB20A6D-85B6-4093-AEB2-9E1255DBD1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219075</xdr:colOff>
      <xdr:row>23</xdr:row>
      <xdr:rowOff>61911</xdr:rowOff>
    </xdr:from>
    <xdr:to>
      <xdr:col>25</xdr:col>
      <xdr:colOff>200025</xdr:colOff>
      <xdr:row>48</xdr:row>
      <xdr:rowOff>161924</xdr:rowOff>
    </xdr:to>
    <xdr:graphicFrame macro="">
      <xdr:nvGraphicFramePr>
        <xdr:cNvPr id="5" name="Gráfico 4">
          <a:extLst>
            <a:ext uri="{FF2B5EF4-FFF2-40B4-BE49-F238E27FC236}">
              <a16:creationId xmlns:a16="http://schemas.microsoft.com/office/drawing/2014/main" id="{2C6C8B26-E13F-44FE-B7AF-C4E657456A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161925</xdr:colOff>
      <xdr:row>20</xdr:row>
      <xdr:rowOff>390525</xdr:rowOff>
    </xdr:from>
    <xdr:to>
      <xdr:col>9</xdr:col>
      <xdr:colOff>400051</xdr:colOff>
      <xdr:row>37</xdr:row>
      <xdr:rowOff>95250</xdr:rowOff>
    </xdr:to>
    <xdr:graphicFrame macro="">
      <xdr:nvGraphicFramePr>
        <xdr:cNvPr id="6" name="Gráfico 5">
          <a:extLst>
            <a:ext uri="{FF2B5EF4-FFF2-40B4-BE49-F238E27FC236}">
              <a16:creationId xmlns:a16="http://schemas.microsoft.com/office/drawing/2014/main" id="{DCC45FB3-7852-45E2-96DC-F6E799CE5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523874</xdr:colOff>
      <xdr:row>21</xdr:row>
      <xdr:rowOff>657224</xdr:rowOff>
    </xdr:from>
    <xdr:to>
      <xdr:col>9</xdr:col>
      <xdr:colOff>152400</xdr:colOff>
      <xdr:row>41</xdr:row>
      <xdr:rowOff>85724</xdr:rowOff>
    </xdr:to>
    <xdr:graphicFrame macro="">
      <xdr:nvGraphicFramePr>
        <xdr:cNvPr id="2" name="Gráfico 1">
          <a:extLst>
            <a:ext uri="{FF2B5EF4-FFF2-40B4-BE49-F238E27FC236}">
              <a16:creationId xmlns:a16="http://schemas.microsoft.com/office/drawing/2014/main" id="{296218CB-BDB6-4B9E-86C8-53D6B2804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228599</xdr:colOff>
      <xdr:row>20</xdr:row>
      <xdr:rowOff>0</xdr:rowOff>
    </xdr:from>
    <xdr:to>
      <xdr:col>9</xdr:col>
      <xdr:colOff>352425</xdr:colOff>
      <xdr:row>20</xdr:row>
      <xdr:rowOff>19050</xdr:rowOff>
    </xdr:to>
    <xdr:graphicFrame macro="">
      <xdr:nvGraphicFramePr>
        <xdr:cNvPr id="3" name="Gráfico 2">
          <a:extLst>
            <a:ext uri="{FF2B5EF4-FFF2-40B4-BE49-F238E27FC236}">
              <a16:creationId xmlns:a16="http://schemas.microsoft.com/office/drawing/2014/main" id="{0DE4F917-3DDE-4827-A8B1-5BD2293B4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sqref="A1:E1"/>
    </sheetView>
  </sheetViews>
  <sheetFormatPr defaultRowHeight="15" x14ac:dyDescent="0.25"/>
  <cols>
    <col min="1" max="1" width="17.140625" customWidth="1"/>
    <col min="2" max="2" width="11.5703125" bestFit="1" customWidth="1"/>
    <col min="3" max="3" width="12.85546875" bestFit="1" customWidth="1"/>
    <col min="4" max="4" width="11.5703125" bestFit="1" customWidth="1"/>
    <col min="5" max="5" width="12.85546875" bestFit="1" customWidth="1"/>
  </cols>
  <sheetData>
    <row r="1" spans="1:11" ht="51.75" customHeight="1" x14ac:dyDescent="0.25">
      <c r="A1" s="134" t="s">
        <v>68</v>
      </c>
      <c r="B1" s="134"/>
      <c r="C1" s="134"/>
      <c r="D1" s="134"/>
      <c r="E1" s="134"/>
    </row>
    <row r="2" spans="1:11" ht="51.75" customHeight="1" x14ac:dyDescent="0.25">
      <c r="A2" s="84"/>
      <c r="B2" s="135" t="s">
        <v>92</v>
      </c>
      <c r="C2" s="135"/>
      <c r="D2" s="135" t="s">
        <v>80</v>
      </c>
      <c r="E2" s="135"/>
    </row>
    <row r="3" spans="1:11" ht="96" customHeight="1" x14ac:dyDescent="0.25">
      <c r="A3" s="83"/>
      <c r="B3" s="54">
        <v>2016</v>
      </c>
      <c r="C3" s="54">
        <v>2017</v>
      </c>
      <c r="D3" s="54">
        <v>2016</v>
      </c>
      <c r="E3" s="54">
        <v>2017</v>
      </c>
      <c r="F3" s="1"/>
      <c r="G3" s="1"/>
      <c r="H3" s="1"/>
      <c r="I3" s="1"/>
      <c r="J3" s="1"/>
      <c r="K3" s="1"/>
    </row>
    <row r="4" spans="1:11" x14ac:dyDescent="0.25">
      <c r="A4" s="61" t="s">
        <v>0</v>
      </c>
      <c r="B4" s="14">
        <v>14.25</v>
      </c>
      <c r="C4" s="14">
        <v>13.67</v>
      </c>
      <c r="D4" s="2">
        <v>3.4</v>
      </c>
      <c r="E4" s="63">
        <v>3.29</v>
      </c>
    </row>
    <row r="5" spans="1:11" x14ac:dyDescent="0.25">
      <c r="A5" s="61" t="s">
        <v>1</v>
      </c>
      <c r="B5" s="15">
        <v>27.23</v>
      </c>
      <c r="C5" s="15">
        <v>25.77</v>
      </c>
      <c r="D5" s="3">
        <v>5.25</v>
      </c>
      <c r="E5" s="64">
        <v>5.61</v>
      </c>
    </row>
    <row r="6" spans="1:11" x14ac:dyDescent="0.25">
      <c r="A6" s="61" t="s">
        <v>2</v>
      </c>
      <c r="B6" s="15">
        <v>29.28</v>
      </c>
      <c r="C6" s="15">
        <v>28.36</v>
      </c>
      <c r="D6" s="3">
        <v>5.43</v>
      </c>
      <c r="E6" s="64">
        <v>5.22</v>
      </c>
    </row>
    <row r="7" spans="1:11" x14ac:dyDescent="0.25">
      <c r="A7" s="61" t="s">
        <v>3</v>
      </c>
      <c r="B7" s="15">
        <v>6.89</v>
      </c>
      <c r="C7" s="15">
        <v>6.74</v>
      </c>
      <c r="D7" s="3">
        <v>2.29</v>
      </c>
      <c r="E7" s="64">
        <v>2.0699999999999998</v>
      </c>
    </row>
    <row r="8" spans="1:11" x14ac:dyDescent="0.25">
      <c r="A8" s="61" t="s">
        <v>4</v>
      </c>
      <c r="B8" s="15">
        <v>5.42</v>
      </c>
      <c r="C8" s="15">
        <v>4.63</v>
      </c>
      <c r="D8" s="3">
        <v>2.08</v>
      </c>
      <c r="E8" s="64">
        <v>2.0299999999999998</v>
      </c>
    </row>
    <row r="9" spans="1:11" ht="15.75" thickBot="1" x14ac:dyDescent="0.3">
      <c r="A9" s="65" t="s">
        <v>5</v>
      </c>
      <c r="B9" s="68">
        <v>9.35</v>
      </c>
      <c r="C9" s="68">
        <v>8.4700000000000006</v>
      </c>
      <c r="D9" s="70">
        <v>3.57</v>
      </c>
      <c r="E9" s="71">
        <v>3.73</v>
      </c>
    </row>
    <row r="10" spans="1:11" x14ac:dyDescent="0.25">
      <c r="A10" s="1"/>
      <c r="B10" s="1"/>
      <c r="C10" s="1"/>
    </row>
  </sheetData>
  <mergeCells count="3">
    <mergeCell ref="A1:E1"/>
    <mergeCell ref="B2:C2"/>
    <mergeCell ref="D2:E2"/>
  </mergeCells>
  <pageMargins left="0.511811024" right="0.511811024" top="0.78740157499999996" bottom="0.78740157499999996" header="0.31496062000000002" footer="0.31496062000000002"/>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8"/>
  <sheetViews>
    <sheetView workbookViewId="0">
      <selection activeCell="H6" sqref="H6"/>
    </sheetView>
  </sheetViews>
  <sheetFormatPr defaultRowHeight="15" x14ac:dyDescent="0.25"/>
  <cols>
    <col min="2" max="2" width="20.42578125" bestFit="1" customWidth="1"/>
    <col min="3" max="5" width="17.28515625" customWidth="1"/>
    <col min="6" max="6" width="17.28515625" style="8" customWidth="1"/>
    <col min="7" max="7" width="20.42578125" bestFit="1" customWidth="1"/>
    <col min="8" max="11" width="17.28515625" customWidth="1"/>
  </cols>
  <sheetData>
    <row r="2" spans="2:10" ht="63" customHeight="1" x14ac:dyDescent="0.25">
      <c r="B2" s="198" t="s">
        <v>126</v>
      </c>
      <c r="C2" s="198"/>
      <c r="D2" s="198"/>
      <c r="E2" s="198"/>
      <c r="F2" s="198"/>
      <c r="G2" s="198"/>
      <c r="H2" s="198"/>
      <c r="I2" s="198"/>
      <c r="J2" s="198"/>
    </row>
    <row r="4" spans="2:10" ht="21" x14ac:dyDescent="0.35">
      <c r="B4" s="202">
        <v>2016</v>
      </c>
      <c r="C4" s="202"/>
      <c r="D4" s="202"/>
      <c r="E4" s="202"/>
      <c r="F4" s="122"/>
      <c r="G4" s="203">
        <v>2017</v>
      </c>
      <c r="H4" s="203"/>
      <c r="I4" s="203"/>
      <c r="J4" s="203"/>
    </row>
    <row r="5" spans="2:10" ht="32.25" customHeight="1" x14ac:dyDescent="0.25">
      <c r="B5" s="199" t="s">
        <v>127</v>
      </c>
      <c r="C5" s="204" t="s">
        <v>128</v>
      </c>
      <c r="D5" s="204"/>
      <c r="E5" s="199" t="s">
        <v>124</v>
      </c>
      <c r="G5" s="199" t="s">
        <v>127</v>
      </c>
      <c r="H5" s="204" t="s">
        <v>128</v>
      </c>
      <c r="I5" s="204"/>
      <c r="J5" s="199" t="s">
        <v>124</v>
      </c>
    </row>
    <row r="6" spans="2:10" ht="30" x14ac:dyDescent="0.25">
      <c r="B6" s="201"/>
      <c r="C6" s="84" t="s">
        <v>123</v>
      </c>
      <c r="D6" s="84" t="s">
        <v>122</v>
      </c>
      <c r="E6" s="200"/>
      <c r="F6" s="120"/>
      <c r="G6" s="201"/>
      <c r="H6" s="84" t="s">
        <v>123</v>
      </c>
      <c r="I6" s="84" t="s">
        <v>122</v>
      </c>
      <c r="J6" s="200"/>
    </row>
    <row r="7" spans="2:10" x14ac:dyDescent="0.25">
      <c r="B7" s="200"/>
      <c r="C7" s="125">
        <v>9865.522783299999</v>
      </c>
      <c r="D7" s="125">
        <v>59357.114058300001</v>
      </c>
      <c r="E7" s="126">
        <v>2016</v>
      </c>
      <c r="F7" s="120"/>
      <c r="G7" s="200"/>
      <c r="H7" s="125">
        <v>9539.2491794000016</v>
      </c>
      <c r="I7" s="125">
        <v>60222.765624399995</v>
      </c>
      <c r="J7" s="126">
        <v>2017</v>
      </c>
    </row>
    <row r="8" spans="2:10" x14ac:dyDescent="0.25">
      <c r="B8" s="123" t="s">
        <v>121</v>
      </c>
      <c r="C8" s="125">
        <v>3812.16</v>
      </c>
      <c r="D8" s="125">
        <v>3108.75</v>
      </c>
      <c r="E8" s="127">
        <f>C8/$C$7*100</f>
        <v>38.641236594710286</v>
      </c>
      <c r="G8" s="123" t="s">
        <v>121</v>
      </c>
      <c r="H8" s="125">
        <v>3844.42</v>
      </c>
      <c r="I8" s="125">
        <v>3130.54</v>
      </c>
      <c r="J8" s="127">
        <f>H8/$H$7*100</f>
        <v>40.30107535404381</v>
      </c>
    </row>
    <row r="9" spans="2:10" x14ac:dyDescent="0.25">
      <c r="B9" s="123" t="s">
        <v>120</v>
      </c>
      <c r="C9" s="125">
        <v>2908.93</v>
      </c>
      <c r="D9" s="125">
        <v>4014.38</v>
      </c>
      <c r="E9" s="127">
        <f t="shared" ref="E9:E19" si="0">C9/$C$7*100</f>
        <v>29.485817061049534</v>
      </c>
      <c r="F9" s="121"/>
      <c r="G9" s="123" t="s">
        <v>120</v>
      </c>
      <c r="H9" s="125">
        <v>2739.41</v>
      </c>
      <c r="I9" s="125">
        <v>4238.03</v>
      </c>
      <c r="J9" s="127">
        <f t="shared" ref="J9:J19" si="1">H9/$H$7*100</f>
        <v>28.717249633396229</v>
      </c>
    </row>
    <row r="10" spans="2:10" x14ac:dyDescent="0.25">
      <c r="B10" s="123" t="s">
        <v>119</v>
      </c>
      <c r="C10" s="125">
        <v>1333.1</v>
      </c>
      <c r="D10" s="125">
        <v>5589.39</v>
      </c>
      <c r="E10" s="127">
        <f t="shared" si="0"/>
        <v>13.512715233465617</v>
      </c>
      <c r="F10" s="121"/>
      <c r="G10" s="123" t="s">
        <v>119</v>
      </c>
      <c r="H10" s="125">
        <v>1266.6199999999999</v>
      </c>
      <c r="I10" s="125">
        <v>5709.26</v>
      </c>
      <c r="J10" s="127">
        <f t="shared" si="1"/>
        <v>13.277984212166974</v>
      </c>
    </row>
    <row r="11" spans="2:10" x14ac:dyDescent="0.25">
      <c r="B11" s="123" t="s">
        <v>118</v>
      </c>
      <c r="C11" s="125">
        <v>982.2473101999999</v>
      </c>
      <c r="D11" s="125">
        <v>5939.75</v>
      </c>
      <c r="E11" s="127">
        <f t="shared" si="0"/>
        <v>9.9563635072913996</v>
      </c>
      <c r="F11" s="121"/>
      <c r="G11" s="123" t="s">
        <v>118</v>
      </c>
      <c r="H11" s="125">
        <v>940.99021959999993</v>
      </c>
      <c r="I11" s="125">
        <v>6035.43</v>
      </c>
      <c r="J11" s="127">
        <f t="shared" si="1"/>
        <v>9.8644054883487815</v>
      </c>
    </row>
    <row r="12" spans="2:10" x14ac:dyDescent="0.25">
      <c r="B12" s="123" t="s">
        <v>117</v>
      </c>
      <c r="C12" s="125">
        <v>368.19690680000002</v>
      </c>
      <c r="D12" s="125">
        <v>6554.28</v>
      </c>
      <c r="E12" s="127">
        <f t="shared" si="0"/>
        <v>3.7321580912394272</v>
      </c>
      <c r="F12" s="121"/>
      <c r="G12" s="123" t="s">
        <v>117</v>
      </c>
      <c r="H12" s="125">
        <v>391.79742779999998</v>
      </c>
      <c r="I12" s="125">
        <v>6584.32</v>
      </c>
      <c r="J12" s="127">
        <f t="shared" si="1"/>
        <v>4.1072145242424956</v>
      </c>
    </row>
    <row r="13" spans="2:10" x14ac:dyDescent="0.25">
      <c r="B13" s="123" t="s">
        <v>116</v>
      </c>
      <c r="C13" s="125">
        <v>175.94423019999999</v>
      </c>
      <c r="D13" s="125">
        <v>6745.63</v>
      </c>
      <c r="E13" s="127">
        <f t="shared" si="0"/>
        <v>1.7834253091770467</v>
      </c>
      <c r="F13" s="121"/>
      <c r="G13" s="123" t="s">
        <v>116</v>
      </c>
      <c r="H13" s="125">
        <v>143.3886009</v>
      </c>
      <c r="I13" s="125">
        <v>6832.83</v>
      </c>
      <c r="J13" s="127">
        <f t="shared" si="1"/>
        <v>1.5031434676184738</v>
      </c>
    </row>
    <row r="14" spans="2:10" x14ac:dyDescent="0.25">
      <c r="B14" s="123" t="s">
        <v>115</v>
      </c>
      <c r="C14" s="125">
        <v>179.5531225</v>
      </c>
      <c r="D14" s="125">
        <v>6743.17</v>
      </c>
      <c r="E14" s="127">
        <f t="shared" si="0"/>
        <v>1.8200061612947775</v>
      </c>
      <c r="F14" s="121"/>
      <c r="G14" s="123" t="s">
        <v>115</v>
      </c>
      <c r="H14" s="125">
        <v>124.5700101</v>
      </c>
      <c r="I14" s="125">
        <v>6851.77</v>
      </c>
      <c r="J14" s="127">
        <f t="shared" si="1"/>
        <v>1.3058680799429039</v>
      </c>
    </row>
    <row r="15" spans="2:10" x14ac:dyDescent="0.25">
      <c r="B15" s="123" t="s">
        <v>114</v>
      </c>
      <c r="C15" s="125">
        <v>65.580073499999997</v>
      </c>
      <c r="D15" s="125">
        <v>6856.96</v>
      </c>
      <c r="E15" s="127">
        <f t="shared" si="0"/>
        <v>0.66473997314173339</v>
      </c>
      <c r="F15" s="121"/>
      <c r="G15" s="123" t="s">
        <v>114</v>
      </c>
      <c r="H15" s="125">
        <v>59.9274877</v>
      </c>
      <c r="I15" s="125">
        <v>6916.19</v>
      </c>
      <c r="J15" s="127">
        <f t="shared" si="1"/>
        <v>0.62822017302381983</v>
      </c>
    </row>
    <row r="16" spans="2:10" x14ac:dyDescent="0.25">
      <c r="B16" s="123" t="s">
        <v>113</v>
      </c>
      <c r="C16" s="125">
        <v>34.307184500000005</v>
      </c>
      <c r="D16" s="125">
        <v>6887.92</v>
      </c>
      <c r="E16" s="127">
        <f t="shared" si="0"/>
        <v>0.34774826690455746</v>
      </c>
      <c r="F16" s="121"/>
      <c r="G16" s="123" t="s">
        <v>113</v>
      </c>
      <c r="H16" s="125">
        <v>18.765499599999998</v>
      </c>
      <c r="I16" s="125">
        <v>6956.98</v>
      </c>
      <c r="J16" s="127">
        <f t="shared" si="1"/>
        <v>0.19671883234294871</v>
      </c>
    </row>
    <row r="17" spans="2:10" x14ac:dyDescent="0.25">
      <c r="B17" s="123" t="s">
        <v>112</v>
      </c>
      <c r="C17" s="125">
        <v>3.5601759000000004</v>
      </c>
      <c r="D17" s="125">
        <v>3456.94</v>
      </c>
      <c r="E17" s="127">
        <f t="shared" si="0"/>
        <v>3.608704757163541E-2</v>
      </c>
      <c r="F17" s="121"/>
      <c r="G17" s="123" t="s">
        <v>112</v>
      </c>
      <c r="H17" s="125">
        <v>6.9269217999999997</v>
      </c>
      <c r="I17" s="125">
        <v>3481.54</v>
      </c>
      <c r="J17" s="127">
        <f t="shared" si="1"/>
        <v>7.2614958155812509E-2</v>
      </c>
    </row>
    <row r="18" spans="2:10" x14ac:dyDescent="0.25">
      <c r="B18" s="123" t="s">
        <v>111</v>
      </c>
      <c r="C18" s="125">
        <v>1.6472990999999999</v>
      </c>
      <c r="D18" s="125">
        <v>2767.39</v>
      </c>
      <c r="E18" s="127">
        <f t="shared" si="0"/>
        <v>1.669753480057325E-2</v>
      </c>
      <c r="F18" s="121"/>
      <c r="G18" s="123" t="s">
        <v>111</v>
      </c>
      <c r="H18" s="125">
        <v>2.4330118999999999</v>
      </c>
      <c r="I18" s="125">
        <v>2788.16</v>
      </c>
      <c r="J18" s="127">
        <f t="shared" si="1"/>
        <v>2.5505276717732527E-2</v>
      </c>
    </row>
    <row r="19" spans="2:10" x14ac:dyDescent="0.25">
      <c r="B19" s="123" t="s">
        <v>110</v>
      </c>
      <c r="C19" s="125">
        <v>0.29648059999999998</v>
      </c>
      <c r="D19" s="125">
        <v>692.55405830000007</v>
      </c>
      <c r="E19" s="127">
        <f t="shared" si="0"/>
        <v>3.0052193534221179E-3</v>
      </c>
      <c r="F19" s="121"/>
      <c r="G19" s="123" t="s">
        <v>110</v>
      </c>
      <c r="H19" s="125">
        <v>0</v>
      </c>
      <c r="I19" s="125">
        <v>697.71562440000002</v>
      </c>
      <c r="J19" s="127">
        <f t="shared" si="1"/>
        <v>0</v>
      </c>
    </row>
    <row r="20" spans="2:10" x14ac:dyDescent="0.25">
      <c r="E20" s="119"/>
      <c r="F20" s="74"/>
    </row>
    <row r="21" spans="2:10" ht="45.75" customHeight="1" x14ac:dyDescent="0.25"/>
    <row r="22" spans="2:10" ht="45.75" customHeight="1" x14ac:dyDescent="0.25">
      <c r="B22" s="197"/>
      <c r="C22" s="197"/>
      <c r="D22" s="197"/>
      <c r="E22" s="197"/>
      <c r="F22" s="197"/>
      <c r="G22" s="197"/>
    </row>
    <row r="23" spans="2:10" x14ac:dyDescent="0.25">
      <c r="C23" s="118"/>
    </row>
    <row r="24" spans="2:10" x14ac:dyDescent="0.25">
      <c r="C24" s="118"/>
    </row>
    <row r="25" spans="2:10" x14ac:dyDescent="0.25">
      <c r="C25" s="118"/>
    </row>
    <row r="26" spans="2:10" x14ac:dyDescent="0.25">
      <c r="C26" s="118"/>
    </row>
    <row r="27" spans="2:10" x14ac:dyDescent="0.25">
      <c r="C27" s="118"/>
    </row>
    <row r="28" spans="2:10" x14ac:dyDescent="0.25">
      <c r="B28" s="118"/>
      <c r="C28" s="118"/>
    </row>
    <row r="29" spans="2:10" x14ac:dyDescent="0.25">
      <c r="B29" s="118"/>
      <c r="C29" s="118"/>
    </row>
    <row r="30" spans="2:10" x14ac:dyDescent="0.25">
      <c r="B30" s="118"/>
      <c r="C30" s="118"/>
    </row>
    <row r="31" spans="2:10" x14ac:dyDescent="0.25">
      <c r="B31" s="118"/>
      <c r="C31" s="118"/>
    </row>
    <row r="32" spans="2:10" x14ac:dyDescent="0.25">
      <c r="B32" s="118"/>
      <c r="C32" s="118"/>
    </row>
    <row r="33" spans="2:7" x14ac:dyDescent="0.25">
      <c r="B33" s="118"/>
      <c r="C33" s="118"/>
    </row>
    <row r="34" spans="2:7" x14ac:dyDescent="0.25">
      <c r="B34" s="118"/>
      <c r="C34" s="115"/>
    </row>
    <row r="35" spans="2:7" x14ac:dyDescent="0.25">
      <c r="B35" s="118"/>
    </row>
    <row r="36" spans="2:7" x14ac:dyDescent="0.25">
      <c r="B36" s="118"/>
    </row>
    <row r="37" spans="2:7" x14ac:dyDescent="0.25">
      <c r="B37" s="118"/>
    </row>
    <row r="38" spans="2:7" x14ac:dyDescent="0.25">
      <c r="B38" s="118"/>
    </row>
    <row r="39" spans="2:7" x14ac:dyDescent="0.25">
      <c r="B39" s="117"/>
    </row>
    <row r="40" spans="2:7" x14ac:dyDescent="0.25">
      <c r="B40" s="115"/>
    </row>
    <row r="41" spans="2:7" x14ac:dyDescent="0.25">
      <c r="B41" s="116"/>
    </row>
    <row r="42" spans="2:7" x14ac:dyDescent="0.25">
      <c r="B42" s="116"/>
    </row>
    <row r="43" spans="2:7" x14ac:dyDescent="0.25">
      <c r="B43" s="116"/>
    </row>
    <row r="44" spans="2:7" x14ac:dyDescent="0.25">
      <c r="B44" s="116"/>
    </row>
    <row r="45" spans="2:7" ht="53.25" customHeight="1" x14ac:dyDescent="0.25">
      <c r="B45" s="197"/>
      <c r="C45" s="197"/>
      <c r="D45" s="197"/>
      <c r="E45" s="197"/>
      <c r="F45" s="197"/>
      <c r="G45" s="197"/>
    </row>
    <row r="46" spans="2:7" x14ac:dyDescent="0.25">
      <c r="B46" s="116"/>
    </row>
    <row r="47" spans="2:7" x14ac:dyDescent="0.25">
      <c r="B47" s="116"/>
    </row>
    <row r="48" spans="2:7" x14ac:dyDescent="0.25">
      <c r="C48" s="115"/>
    </row>
  </sheetData>
  <mergeCells count="11">
    <mergeCell ref="B22:G22"/>
    <mergeCell ref="B45:G45"/>
    <mergeCell ref="B2:J2"/>
    <mergeCell ref="E5:E6"/>
    <mergeCell ref="J5:J6"/>
    <mergeCell ref="B5:B7"/>
    <mergeCell ref="G5:G7"/>
    <mergeCell ref="B4:E4"/>
    <mergeCell ref="G4:J4"/>
    <mergeCell ref="C5:D5"/>
    <mergeCell ref="H5:I5"/>
  </mergeCells>
  <pageMargins left="0.511811024" right="0.511811024" top="0.78740157499999996" bottom="0.78740157499999996" header="0.31496062000000002" footer="0.31496062000000002"/>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5"/>
  <sheetViews>
    <sheetView workbookViewId="0"/>
  </sheetViews>
  <sheetFormatPr defaultRowHeight="15" x14ac:dyDescent="0.25"/>
  <cols>
    <col min="2" max="2" width="20.42578125" bestFit="1" customWidth="1"/>
    <col min="3" max="4" width="17.28515625" style="114" customWidth="1"/>
    <col min="5" max="6" width="17.28515625" customWidth="1"/>
    <col min="7" max="7" width="17.28515625" style="8" customWidth="1"/>
    <col min="8" max="8" width="20.42578125" bestFit="1" customWidth="1"/>
    <col min="9" max="13" width="17.28515625" customWidth="1"/>
  </cols>
  <sheetData>
    <row r="2" spans="2:12" ht="68.25" customHeight="1" x14ac:dyDescent="0.35">
      <c r="B2" s="205" t="s">
        <v>109</v>
      </c>
      <c r="C2" s="205"/>
      <c r="D2" s="205"/>
      <c r="E2" s="205"/>
      <c r="F2" s="205"/>
      <c r="G2" s="205"/>
      <c r="H2" s="205"/>
      <c r="I2" s="205"/>
      <c r="J2" s="205"/>
      <c r="K2" s="205"/>
      <c r="L2" s="205"/>
    </row>
    <row r="4" spans="2:12" ht="21" x14ac:dyDescent="0.35">
      <c r="B4" s="202">
        <v>2016</v>
      </c>
      <c r="C4" s="202"/>
      <c r="D4" s="202"/>
      <c r="E4" s="202"/>
      <c r="F4" s="202"/>
      <c r="G4" s="122"/>
      <c r="H4" s="203">
        <v>2017</v>
      </c>
      <c r="I4" s="203"/>
      <c r="J4" s="203"/>
      <c r="K4" s="203"/>
      <c r="L4" s="203"/>
    </row>
    <row r="5" spans="2:12" ht="32.25" customHeight="1" x14ac:dyDescent="0.25">
      <c r="B5" s="123"/>
      <c r="C5" s="204" t="s">
        <v>125</v>
      </c>
      <c r="D5" s="204"/>
      <c r="E5" s="204" t="s">
        <v>128</v>
      </c>
      <c r="F5" s="204"/>
      <c r="H5" s="123"/>
      <c r="I5" s="204" t="s">
        <v>125</v>
      </c>
      <c r="J5" s="204"/>
      <c r="K5" s="204" t="s">
        <v>128</v>
      </c>
      <c r="L5" s="204"/>
    </row>
    <row r="6" spans="2:12" ht="30" x14ac:dyDescent="0.25">
      <c r="B6" s="123"/>
      <c r="C6" s="84" t="s">
        <v>123</v>
      </c>
      <c r="D6" s="84" t="s">
        <v>122</v>
      </c>
      <c r="E6" s="84" t="s">
        <v>123</v>
      </c>
      <c r="F6" s="84" t="s">
        <v>122</v>
      </c>
      <c r="G6" s="120"/>
      <c r="H6" s="123"/>
      <c r="I6" s="84" t="s">
        <v>123</v>
      </c>
      <c r="J6" s="84" t="s">
        <v>122</v>
      </c>
      <c r="K6" s="84" t="s">
        <v>123</v>
      </c>
      <c r="L6" s="84" t="s">
        <v>122</v>
      </c>
    </row>
    <row r="7" spans="2:12" x14ac:dyDescent="0.25">
      <c r="B7" s="123"/>
      <c r="C7" s="85">
        <v>2016</v>
      </c>
      <c r="D7" s="85">
        <v>2016</v>
      </c>
      <c r="E7" s="125">
        <v>9865.522783299999</v>
      </c>
      <c r="F7" s="125">
        <v>59357.114058300001</v>
      </c>
      <c r="G7" s="120"/>
      <c r="H7" s="123"/>
      <c r="I7" s="85">
        <v>2017</v>
      </c>
      <c r="J7" s="85">
        <v>2017</v>
      </c>
      <c r="K7" s="125">
        <v>9539.2491794000016</v>
      </c>
      <c r="L7" s="125">
        <v>60222.765624399995</v>
      </c>
    </row>
    <row r="8" spans="2:12" x14ac:dyDescent="0.25">
      <c r="B8" s="123" t="s">
        <v>121</v>
      </c>
      <c r="C8" s="124">
        <v>55.099999999999994</v>
      </c>
      <c r="D8" s="124">
        <v>44.900000000000006</v>
      </c>
      <c r="E8" s="125">
        <v>3812.16</v>
      </c>
      <c r="F8" s="125">
        <v>3108.75</v>
      </c>
      <c r="G8" s="121"/>
      <c r="H8" s="123" t="s">
        <v>121</v>
      </c>
      <c r="I8" s="123">
        <v>55.1</v>
      </c>
      <c r="J8" s="123">
        <v>44.9</v>
      </c>
      <c r="K8" s="125">
        <v>3844.42</v>
      </c>
      <c r="L8" s="125">
        <v>3130.54</v>
      </c>
    </row>
    <row r="9" spans="2:12" x14ac:dyDescent="0.25">
      <c r="B9" s="123" t="s">
        <v>120</v>
      </c>
      <c r="C9" s="124">
        <v>42</v>
      </c>
      <c r="D9" s="124">
        <v>58</v>
      </c>
      <c r="E9" s="125">
        <v>2908.93</v>
      </c>
      <c r="F9" s="125">
        <v>4014.38</v>
      </c>
      <c r="G9" s="121"/>
      <c r="H9" s="123" t="s">
        <v>120</v>
      </c>
      <c r="I9" s="123">
        <v>39.299999999999997</v>
      </c>
      <c r="J9" s="123">
        <v>60.699999999999996</v>
      </c>
      <c r="K9" s="125">
        <v>2739.41</v>
      </c>
      <c r="L9" s="125">
        <v>4238.03</v>
      </c>
    </row>
    <row r="10" spans="2:12" x14ac:dyDescent="0.25">
      <c r="B10" s="123" t="s">
        <v>119</v>
      </c>
      <c r="C10" s="124">
        <v>19.3</v>
      </c>
      <c r="D10" s="124">
        <v>80.7</v>
      </c>
      <c r="E10" s="125">
        <v>1333.1</v>
      </c>
      <c r="F10" s="125">
        <v>5589.39</v>
      </c>
      <c r="G10" s="121"/>
      <c r="H10" s="123" t="s">
        <v>119</v>
      </c>
      <c r="I10" s="123">
        <v>18.2</v>
      </c>
      <c r="J10" s="123">
        <v>81.8</v>
      </c>
      <c r="K10" s="125">
        <v>1266.6199999999999</v>
      </c>
      <c r="L10" s="125">
        <v>5709.26</v>
      </c>
    </row>
    <row r="11" spans="2:12" x14ac:dyDescent="0.25">
      <c r="B11" s="123" t="s">
        <v>118</v>
      </c>
      <c r="C11" s="124">
        <v>14.2</v>
      </c>
      <c r="D11" s="124">
        <v>85.8</v>
      </c>
      <c r="E11" s="125">
        <v>982.2473101999999</v>
      </c>
      <c r="F11" s="125">
        <v>5939.75</v>
      </c>
      <c r="G11" s="121"/>
      <c r="H11" s="123" t="s">
        <v>118</v>
      </c>
      <c r="I11" s="123">
        <v>13.5</v>
      </c>
      <c r="J11" s="123">
        <v>86.5</v>
      </c>
      <c r="K11" s="125">
        <v>940.99021959999993</v>
      </c>
      <c r="L11" s="125">
        <v>6035.43</v>
      </c>
    </row>
    <row r="12" spans="2:12" x14ac:dyDescent="0.25">
      <c r="B12" s="123" t="s">
        <v>117</v>
      </c>
      <c r="C12" s="124">
        <v>5.3000000000000007</v>
      </c>
      <c r="D12" s="124">
        <v>94.7</v>
      </c>
      <c r="E12" s="125">
        <v>368.19690680000002</v>
      </c>
      <c r="F12" s="125">
        <v>6554.28</v>
      </c>
      <c r="G12" s="121"/>
      <c r="H12" s="123" t="s">
        <v>117</v>
      </c>
      <c r="I12" s="123">
        <v>5.6</v>
      </c>
      <c r="J12" s="123">
        <v>94.4</v>
      </c>
      <c r="K12" s="125">
        <v>391.79742779999998</v>
      </c>
      <c r="L12" s="125">
        <v>6584.32</v>
      </c>
    </row>
    <row r="13" spans="2:12" x14ac:dyDescent="0.25">
      <c r="B13" s="123" t="s">
        <v>116</v>
      </c>
      <c r="C13" s="124">
        <v>2.5</v>
      </c>
      <c r="D13" s="124">
        <v>97.4</v>
      </c>
      <c r="E13" s="125">
        <v>175.94423019999999</v>
      </c>
      <c r="F13" s="125">
        <v>6745.63</v>
      </c>
      <c r="G13" s="121"/>
      <c r="H13" s="123" t="s">
        <v>116</v>
      </c>
      <c r="I13" s="123">
        <v>2.1</v>
      </c>
      <c r="J13" s="123">
        <v>97.9</v>
      </c>
      <c r="K13" s="125">
        <v>143.3886009</v>
      </c>
      <c r="L13" s="125">
        <v>6832.83</v>
      </c>
    </row>
    <row r="14" spans="2:12" x14ac:dyDescent="0.25">
      <c r="B14" s="123" t="s">
        <v>115</v>
      </c>
      <c r="C14" s="124">
        <v>2.6</v>
      </c>
      <c r="D14" s="124">
        <v>97.4</v>
      </c>
      <c r="E14" s="125">
        <v>179.5531225</v>
      </c>
      <c r="F14" s="125">
        <v>6743.17</v>
      </c>
      <c r="G14" s="121"/>
      <c r="H14" s="123" t="s">
        <v>115</v>
      </c>
      <c r="I14" s="123">
        <v>1.8</v>
      </c>
      <c r="J14" s="123">
        <v>98.2</v>
      </c>
      <c r="K14" s="125">
        <v>124.5700101</v>
      </c>
      <c r="L14" s="125">
        <v>6851.77</v>
      </c>
    </row>
    <row r="15" spans="2:12" x14ac:dyDescent="0.25">
      <c r="B15" s="123" t="s">
        <v>114</v>
      </c>
      <c r="C15" s="124">
        <v>0.89999999999999991</v>
      </c>
      <c r="D15" s="124">
        <v>99.1</v>
      </c>
      <c r="E15" s="125">
        <v>65.580073499999997</v>
      </c>
      <c r="F15" s="125">
        <v>6856.96</v>
      </c>
      <c r="G15" s="121"/>
      <c r="H15" s="123" t="s">
        <v>114</v>
      </c>
      <c r="I15" s="123">
        <v>0.9</v>
      </c>
      <c r="J15" s="123">
        <v>99.09999999999998</v>
      </c>
      <c r="K15" s="125">
        <v>59.9274877</v>
      </c>
      <c r="L15" s="125">
        <v>6916.19</v>
      </c>
    </row>
    <row r="16" spans="2:12" x14ac:dyDescent="0.25">
      <c r="B16" s="123" t="s">
        <v>113</v>
      </c>
      <c r="C16" s="124">
        <v>0.5</v>
      </c>
      <c r="D16" s="124">
        <v>99.5</v>
      </c>
      <c r="E16" s="125">
        <v>34.307184500000005</v>
      </c>
      <c r="F16" s="125">
        <v>6887.92</v>
      </c>
      <c r="G16" s="121"/>
      <c r="H16" s="123" t="s">
        <v>113</v>
      </c>
      <c r="I16" s="123">
        <v>0.3</v>
      </c>
      <c r="J16" s="123">
        <v>99.7</v>
      </c>
      <c r="K16" s="125">
        <v>18.765499599999998</v>
      </c>
      <c r="L16" s="125">
        <v>6956.98</v>
      </c>
    </row>
    <row r="17" spans="2:12" x14ac:dyDescent="0.25">
      <c r="B17" s="123" t="s">
        <v>112</v>
      </c>
      <c r="C17" s="124">
        <v>0.1</v>
      </c>
      <c r="D17" s="124">
        <v>49.900000000000006</v>
      </c>
      <c r="E17" s="125">
        <v>3.5601759000000004</v>
      </c>
      <c r="F17" s="125">
        <v>3456.94</v>
      </c>
      <c r="G17" s="121"/>
      <c r="H17" s="123" t="s">
        <v>112</v>
      </c>
      <c r="I17" s="123">
        <v>0.2</v>
      </c>
      <c r="J17" s="123">
        <v>99.8</v>
      </c>
      <c r="K17" s="125">
        <v>6.9269217999999997</v>
      </c>
      <c r="L17" s="125">
        <v>3481.54</v>
      </c>
    </row>
    <row r="18" spans="2:12" x14ac:dyDescent="0.25">
      <c r="B18" s="123" t="s">
        <v>111</v>
      </c>
      <c r="C18" s="124">
        <v>0</v>
      </c>
      <c r="D18" s="124">
        <v>40</v>
      </c>
      <c r="E18" s="125">
        <v>1.6472990999999999</v>
      </c>
      <c r="F18" s="125">
        <v>2767.39</v>
      </c>
      <c r="G18" s="121"/>
      <c r="H18" s="123" t="s">
        <v>111</v>
      </c>
      <c r="I18" s="123">
        <v>0.1</v>
      </c>
      <c r="J18" s="123">
        <v>99.9</v>
      </c>
      <c r="K18" s="125">
        <v>2.4330118999999999</v>
      </c>
      <c r="L18" s="125">
        <v>2788.16</v>
      </c>
    </row>
    <row r="19" spans="2:12" x14ac:dyDescent="0.25">
      <c r="B19" s="123" t="s">
        <v>110</v>
      </c>
      <c r="C19" s="124">
        <v>0</v>
      </c>
      <c r="D19" s="124">
        <v>10</v>
      </c>
      <c r="E19" s="125">
        <v>0.29648059999999998</v>
      </c>
      <c r="F19" s="125">
        <v>692.55405830000007</v>
      </c>
      <c r="G19" s="121"/>
      <c r="H19" s="123" t="s">
        <v>110</v>
      </c>
      <c r="I19" s="123">
        <v>0</v>
      </c>
      <c r="J19" s="123">
        <v>100</v>
      </c>
      <c r="K19" s="125">
        <v>0</v>
      </c>
      <c r="L19" s="125">
        <v>697.71562440000002</v>
      </c>
    </row>
    <row r="20" spans="2:12" x14ac:dyDescent="0.25">
      <c r="G20" s="74"/>
    </row>
    <row r="21" spans="2:12" x14ac:dyDescent="0.25">
      <c r="B21" s="116"/>
    </row>
    <row r="22" spans="2:12" ht="53.25" customHeight="1" x14ac:dyDescent="0.25">
      <c r="B22" s="197"/>
      <c r="C22" s="197"/>
      <c r="D22" s="197"/>
      <c r="E22" s="197"/>
      <c r="F22" s="197"/>
      <c r="G22" s="197"/>
      <c r="H22" s="197"/>
      <c r="I22" s="197"/>
    </row>
    <row r="23" spans="2:12" x14ac:dyDescent="0.25">
      <c r="B23" s="116"/>
    </row>
    <row r="24" spans="2:12" x14ac:dyDescent="0.25">
      <c r="B24" s="116"/>
    </row>
    <row r="25" spans="2:12" x14ac:dyDescent="0.25">
      <c r="D25" s="115"/>
      <c r="E25" s="115"/>
    </row>
  </sheetData>
  <mergeCells count="8">
    <mergeCell ref="B2:L2"/>
    <mergeCell ref="B22:I22"/>
    <mergeCell ref="B4:F4"/>
    <mergeCell ref="H4:L4"/>
    <mergeCell ref="C5:D5"/>
    <mergeCell ref="E5:F5"/>
    <mergeCell ref="I5:J5"/>
    <mergeCell ref="K5:L5"/>
  </mergeCells>
  <pageMargins left="0.511811024" right="0.511811024" top="0.78740157499999996" bottom="0.78740157499999996" header="0.31496062000000002" footer="0.31496062000000002"/>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workbookViewId="0">
      <selection activeCell="K13" sqref="K13"/>
    </sheetView>
  </sheetViews>
  <sheetFormatPr defaultRowHeight="15" x14ac:dyDescent="0.25"/>
  <cols>
    <col min="1" max="1" width="17.140625" customWidth="1"/>
    <col min="2" max="2" width="20.42578125" customWidth="1"/>
    <col min="3" max="3" width="12.140625" customWidth="1"/>
    <col min="4" max="4" width="11.5703125" bestFit="1" customWidth="1"/>
    <col min="5" max="6" width="12.85546875" bestFit="1" customWidth="1"/>
    <col min="7" max="7" width="18" bestFit="1" customWidth="1"/>
    <col min="8" max="8" width="14.140625" customWidth="1"/>
    <col min="9" max="9" width="11.5703125" bestFit="1" customWidth="1"/>
    <col min="10" max="11" width="12.85546875" bestFit="1" customWidth="1"/>
  </cols>
  <sheetData>
    <row r="1" spans="1:17" ht="34.5" customHeight="1" thickBot="1" x14ac:dyDescent="0.3">
      <c r="A1" s="134" t="s">
        <v>68</v>
      </c>
      <c r="B1" s="134"/>
      <c r="C1" s="134"/>
      <c r="D1" s="134"/>
      <c r="E1" s="134"/>
      <c r="F1" s="134"/>
      <c r="G1" s="134"/>
      <c r="H1" s="134"/>
      <c r="I1" s="134"/>
      <c r="J1" s="134"/>
      <c r="K1" s="134"/>
    </row>
    <row r="2" spans="1:17" ht="25.5" customHeight="1" x14ac:dyDescent="0.25">
      <c r="A2" s="136" t="s">
        <v>69</v>
      </c>
      <c r="B2" s="138">
        <v>2016</v>
      </c>
      <c r="C2" s="138"/>
      <c r="D2" s="138"/>
      <c r="E2" s="138"/>
      <c r="F2" s="138"/>
      <c r="G2" s="138">
        <v>2017</v>
      </c>
      <c r="H2" s="138"/>
      <c r="I2" s="138"/>
      <c r="J2" s="138"/>
      <c r="K2" s="139"/>
      <c r="L2" s="1"/>
      <c r="M2" s="60"/>
      <c r="N2" s="60"/>
      <c r="O2" s="60"/>
      <c r="P2" s="60"/>
      <c r="Q2" s="1"/>
    </row>
    <row r="3" spans="1:17" ht="96" customHeight="1" x14ac:dyDescent="0.25">
      <c r="A3" s="137"/>
      <c r="B3" s="32" t="s">
        <v>84</v>
      </c>
      <c r="C3" s="34" t="s">
        <v>81</v>
      </c>
      <c r="D3" s="34" t="s">
        <v>82</v>
      </c>
      <c r="E3" s="34" t="s">
        <v>83</v>
      </c>
      <c r="F3" s="34" t="s">
        <v>80</v>
      </c>
      <c r="G3" s="32" t="s">
        <v>84</v>
      </c>
      <c r="H3" s="34" t="s">
        <v>81</v>
      </c>
      <c r="I3" s="34" t="s">
        <v>82</v>
      </c>
      <c r="J3" s="34" t="s">
        <v>83</v>
      </c>
      <c r="K3" s="35" t="s">
        <v>80</v>
      </c>
      <c r="L3" s="1"/>
      <c r="M3" s="1"/>
      <c r="N3" s="1"/>
      <c r="O3" s="1"/>
      <c r="P3" s="1"/>
      <c r="Q3" s="1"/>
    </row>
    <row r="4" spans="1:17" x14ac:dyDescent="0.25">
      <c r="A4" s="61" t="s">
        <v>0</v>
      </c>
      <c r="B4" s="62">
        <f>SUM(B5:B9)</f>
        <v>69223575.20480001</v>
      </c>
      <c r="C4" s="24">
        <v>9865520</v>
      </c>
      <c r="D4" s="14">
        <v>14.25</v>
      </c>
      <c r="E4" s="25">
        <v>2353260</v>
      </c>
      <c r="F4" s="2">
        <v>3.4</v>
      </c>
      <c r="G4" s="62">
        <f>SUM(G5:G9)</f>
        <v>69773385.512500003</v>
      </c>
      <c r="H4" s="24">
        <v>9539477</v>
      </c>
      <c r="I4" s="14">
        <v>13.67</v>
      </c>
      <c r="J4" s="25">
        <v>2292490</v>
      </c>
      <c r="K4" s="63">
        <v>3.29</v>
      </c>
    </row>
    <row r="5" spans="1:17" x14ac:dyDescent="0.25">
      <c r="A5" s="61" t="s">
        <v>1</v>
      </c>
      <c r="B5" s="62">
        <v>5002739.1990999999</v>
      </c>
      <c r="C5" s="5">
        <v>1362065</v>
      </c>
      <c r="D5" s="15">
        <v>27.23</v>
      </c>
      <c r="E5" s="26">
        <v>262865.5</v>
      </c>
      <c r="F5" s="3">
        <v>5.25</v>
      </c>
      <c r="G5" s="62">
        <v>5125474.3021999998</v>
      </c>
      <c r="H5" s="5">
        <v>1321071</v>
      </c>
      <c r="I5" s="15">
        <v>25.77</v>
      </c>
      <c r="J5" s="26">
        <v>287741.7</v>
      </c>
      <c r="K5" s="64">
        <v>5.61</v>
      </c>
    </row>
    <row r="6" spans="1:17" x14ac:dyDescent="0.25">
      <c r="A6" s="61" t="s">
        <v>2</v>
      </c>
      <c r="B6" s="62">
        <v>18320646.682999998</v>
      </c>
      <c r="C6" s="5">
        <v>5364690</v>
      </c>
      <c r="D6" s="15">
        <v>29.28</v>
      </c>
      <c r="E6" s="26">
        <v>994001.5</v>
      </c>
      <c r="F6" s="3">
        <v>5.43</v>
      </c>
      <c r="G6" s="62">
        <v>18452948.436999999</v>
      </c>
      <c r="H6" s="5">
        <v>5233732</v>
      </c>
      <c r="I6" s="15">
        <v>28.36</v>
      </c>
      <c r="J6" s="26">
        <v>963044.3</v>
      </c>
      <c r="K6" s="64">
        <v>5.22</v>
      </c>
    </row>
    <row r="7" spans="1:17" x14ac:dyDescent="0.25">
      <c r="A7" s="61" t="s">
        <v>3</v>
      </c>
      <c r="B7" s="62">
        <v>30152434.785999998</v>
      </c>
      <c r="C7" s="5">
        <v>2078996</v>
      </c>
      <c r="D7" s="15">
        <v>6.89</v>
      </c>
      <c r="E7" s="26">
        <v>690095.9</v>
      </c>
      <c r="F7" s="3">
        <v>2.29</v>
      </c>
      <c r="G7" s="62">
        <v>30230104.897999998</v>
      </c>
      <c r="H7" s="5">
        <v>2038112</v>
      </c>
      <c r="I7" s="15">
        <v>6.74</v>
      </c>
      <c r="J7" s="26">
        <v>625857</v>
      </c>
      <c r="K7" s="64">
        <v>2.0699999999999998</v>
      </c>
    </row>
    <row r="8" spans="1:17" x14ac:dyDescent="0.25">
      <c r="A8" s="61" t="s">
        <v>4</v>
      </c>
      <c r="B8" s="62">
        <v>10481858.163000001</v>
      </c>
      <c r="C8" s="5">
        <v>567649.69999999995</v>
      </c>
      <c r="D8" s="15">
        <v>5.42</v>
      </c>
      <c r="E8" s="26">
        <v>218530.6</v>
      </c>
      <c r="F8" s="3">
        <v>2.08</v>
      </c>
      <c r="G8" s="62">
        <v>10582019.114</v>
      </c>
      <c r="H8" s="5">
        <v>490406.1</v>
      </c>
      <c r="I8" s="15">
        <v>4.63</v>
      </c>
      <c r="J8" s="26">
        <v>214972.5</v>
      </c>
      <c r="K8" s="64">
        <v>2.0299999999999998</v>
      </c>
    </row>
    <row r="9" spans="1:17" ht="15.75" thickBot="1" x14ac:dyDescent="0.3">
      <c r="A9" s="65" t="s">
        <v>5</v>
      </c>
      <c r="B9" s="66">
        <v>5265896.3737000003</v>
      </c>
      <c r="C9" s="67">
        <v>492118.9</v>
      </c>
      <c r="D9" s="68">
        <v>9.35</v>
      </c>
      <c r="E9" s="69">
        <v>187766.7</v>
      </c>
      <c r="F9" s="70">
        <v>3.57</v>
      </c>
      <c r="G9" s="66">
        <v>5382838.7613000004</v>
      </c>
      <c r="H9" s="67">
        <v>456156.1</v>
      </c>
      <c r="I9" s="68">
        <v>8.4700000000000006</v>
      </c>
      <c r="J9" s="69">
        <v>200874.2</v>
      </c>
      <c r="K9" s="71">
        <v>3.73</v>
      </c>
    </row>
    <row r="10" spans="1:17" x14ac:dyDescent="0.25">
      <c r="A10" s="1"/>
      <c r="B10" s="1"/>
      <c r="C10" s="1"/>
      <c r="D10" s="1"/>
      <c r="E10" s="1"/>
      <c r="F10" s="1"/>
      <c r="G10" s="1"/>
    </row>
    <row r="11" spans="1:17" ht="42.75" customHeight="1" thickBot="1" x14ac:dyDescent="0.3">
      <c r="A11" s="134" t="s">
        <v>71</v>
      </c>
      <c r="B11" s="134"/>
      <c r="C11" s="134"/>
      <c r="D11" s="134"/>
      <c r="E11" s="134"/>
      <c r="F11" s="134"/>
      <c r="G11" s="134"/>
      <c r="H11" s="134"/>
      <c r="I11" s="134"/>
      <c r="J11" s="134"/>
      <c r="K11" s="134"/>
    </row>
    <row r="12" spans="1:17" ht="25.5" customHeight="1" x14ac:dyDescent="0.25">
      <c r="A12" s="141" t="s">
        <v>70</v>
      </c>
      <c r="B12" s="138">
        <v>2016</v>
      </c>
      <c r="C12" s="138"/>
      <c r="D12" s="138"/>
      <c r="E12" s="138"/>
      <c r="F12" s="138"/>
      <c r="G12" s="138">
        <v>2017</v>
      </c>
      <c r="H12" s="138"/>
      <c r="I12" s="138"/>
      <c r="J12" s="138"/>
      <c r="K12" s="139"/>
      <c r="L12" s="1"/>
      <c r="M12" s="60"/>
      <c r="N12" s="60"/>
      <c r="O12" s="60"/>
      <c r="P12" s="60"/>
      <c r="Q12" s="1"/>
    </row>
    <row r="13" spans="1:17" ht="96" customHeight="1" x14ac:dyDescent="0.25">
      <c r="A13" s="144"/>
      <c r="B13" s="32" t="s">
        <v>84</v>
      </c>
      <c r="C13" s="34" t="s">
        <v>81</v>
      </c>
      <c r="D13" s="34" t="s">
        <v>82</v>
      </c>
      <c r="E13" s="34" t="s">
        <v>83</v>
      </c>
      <c r="F13" s="34" t="s">
        <v>80</v>
      </c>
      <c r="G13" s="32" t="s">
        <v>84</v>
      </c>
      <c r="H13" s="34" t="s">
        <v>81</v>
      </c>
      <c r="I13" s="34" t="s">
        <v>82</v>
      </c>
      <c r="J13" s="34" t="s">
        <v>83</v>
      </c>
      <c r="K13" s="35" t="s">
        <v>80</v>
      </c>
      <c r="L13" s="1"/>
      <c r="M13" s="1"/>
      <c r="N13" s="1"/>
      <c r="O13" s="1"/>
      <c r="P13" s="1"/>
      <c r="Q13" s="1"/>
    </row>
    <row r="14" spans="1:17" x14ac:dyDescent="0.25">
      <c r="A14" s="31" t="s">
        <v>0</v>
      </c>
      <c r="B14" s="59">
        <f>SUM(B15:B41)</f>
        <v>69223575.205150023</v>
      </c>
      <c r="C14" s="59">
        <f t="shared" ref="C14:J14" si="0">SUM(C15:C41)</f>
        <v>9865519.7100000028</v>
      </c>
      <c r="D14" s="72">
        <f>C14/B14*100</f>
        <v>14.251676081107753</v>
      </c>
      <c r="E14" s="59">
        <f t="shared" si="0"/>
        <v>2353260.3280000007</v>
      </c>
      <c r="F14" s="72">
        <f>E14/B14*100</f>
        <v>3.3995070624796697</v>
      </c>
      <c r="G14" s="59">
        <f t="shared" si="0"/>
        <v>69773385.512349993</v>
      </c>
      <c r="H14" s="59">
        <f t="shared" si="0"/>
        <v>9539476.8000000007</v>
      </c>
      <c r="I14" s="72">
        <f>H14/G14*100</f>
        <v>13.672085323008295</v>
      </c>
      <c r="J14" s="59">
        <f t="shared" si="0"/>
        <v>2292489.8080000002</v>
      </c>
      <c r="K14" s="72">
        <f>J14/G14*100</f>
        <v>3.2856221482820644</v>
      </c>
    </row>
    <row r="15" spans="1:17" x14ac:dyDescent="0.25">
      <c r="A15" s="31" t="s">
        <v>8</v>
      </c>
      <c r="B15" s="59">
        <v>586307.35326</v>
      </c>
      <c r="C15" s="27">
        <v>83358.47</v>
      </c>
      <c r="D15" s="72">
        <f t="shared" ref="D15:D41" si="1">C15/B15*100</f>
        <v>14.217537872671777</v>
      </c>
      <c r="E15" s="27">
        <v>24509.14</v>
      </c>
      <c r="F15" s="72">
        <f t="shared" ref="F15:F41" si="2">E15/B15*100</f>
        <v>4.1802545821272243</v>
      </c>
      <c r="G15" s="59">
        <v>596552.26196000003</v>
      </c>
      <c r="H15" s="27">
        <v>70796.69</v>
      </c>
      <c r="I15" s="72">
        <f t="shared" ref="I15:I41" si="3">H15/G15*100</f>
        <v>11.86764253770394</v>
      </c>
      <c r="J15" s="27">
        <v>30183.53</v>
      </c>
      <c r="K15" s="72">
        <f t="shared" ref="K15:K41" si="4">J15/G15*100</f>
        <v>5.0596623170668424</v>
      </c>
      <c r="M15" s="3"/>
      <c r="N15" s="73"/>
    </row>
    <row r="16" spans="1:17" x14ac:dyDescent="0.25">
      <c r="A16" s="31" t="s">
        <v>9</v>
      </c>
      <c r="B16" s="59">
        <v>227851.7758</v>
      </c>
      <c r="C16" s="27">
        <v>64702.59</v>
      </c>
      <c r="D16" s="72">
        <f t="shared" si="1"/>
        <v>28.396789874832301</v>
      </c>
      <c r="E16" s="27">
        <v>5984.6540000000005</v>
      </c>
      <c r="F16" s="72">
        <f t="shared" si="2"/>
        <v>2.6265557856582658</v>
      </c>
      <c r="G16" s="59">
        <v>237847.31542999999</v>
      </c>
      <c r="H16" s="27">
        <v>68839.63</v>
      </c>
      <c r="I16" s="72">
        <f t="shared" si="3"/>
        <v>28.942782000942934</v>
      </c>
      <c r="J16" s="27">
        <v>8529.384</v>
      </c>
      <c r="K16" s="72">
        <f t="shared" si="4"/>
        <v>3.5860753713279783</v>
      </c>
      <c r="M16" s="3"/>
      <c r="N16" s="73"/>
    </row>
    <row r="17" spans="1:14" x14ac:dyDescent="0.25">
      <c r="A17" s="31" t="s">
        <v>10</v>
      </c>
      <c r="B17" s="59">
        <v>1043060.9275</v>
      </c>
      <c r="C17" s="27">
        <v>307917.8</v>
      </c>
      <c r="D17" s="72">
        <f t="shared" si="1"/>
        <v>29.520595765964973</v>
      </c>
      <c r="E17" s="27">
        <v>52972.32</v>
      </c>
      <c r="F17" s="72">
        <f t="shared" si="2"/>
        <v>5.0785451360893772</v>
      </c>
      <c r="G17" s="59">
        <v>1086959.8901</v>
      </c>
      <c r="H17" s="27">
        <v>310245.59999999998</v>
      </c>
      <c r="I17" s="72">
        <f t="shared" si="3"/>
        <v>28.542506749854173</v>
      </c>
      <c r="J17" s="27">
        <v>61926.69</v>
      </c>
      <c r="K17" s="72">
        <f t="shared" si="4"/>
        <v>5.6972378248752831</v>
      </c>
      <c r="M17" s="3"/>
      <c r="N17" s="73"/>
    </row>
    <row r="18" spans="1:14" x14ac:dyDescent="0.25">
      <c r="A18" s="31" t="s">
        <v>11</v>
      </c>
      <c r="B18" s="59">
        <v>132677.78691</v>
      </c>
      <c r="C18" s="27">
        <v>28637.49</v>
      </c>
      <c r="D18" s="72">
        <f t="shared" si="1"/>
        <v>21.584238527754323</v>
      </c>
      <c r="E18" s="27">
        <v>7454.3149999999996</v>
      </c>
      <c r="F18" s="72">
        <f t="shared" si="2"/>
        <v>5.6183594658965204</v>
      </c>
      <c r="G18" s="59">
        <v>136541.22124000001</v>
      </c>
      <c r="H18" s="27">
        <v>28451.42</v>
      </c>
      <c r="I18" s="72">
        <f t="shared" si="3"/>
        <v>20.837238558157189</v>
      </c>
      <c r="J18" s="27">
        <v>7688.9639999999999</v>
      </c>
      <c r="K18" s="72">
        <f t="shared" si="4"/>
        <v>5.6312400974391625</v>
      </c>
      <c r="M18" s="3"/>
      <c r="N18" s="73"/>
    </row>
    <row r="19" spans="1:14" x14ac:dyDescent="0.25">
      <c r="A19" s="31" t="s">
        <v>12</v>
      </c>
      <c r="B19" s="59">
        <v>2316843.3332000002</v>
      </c>
      <c r="C19" s="27">
        <v>719349.5</v>
      </c>
      <c r="D19" s="72">
        <f t="shared" si="1"/>
        <v>31.048689813930658</v>
      </c>
      <c r="E19" s="27">
        <v>141851.5</v>
      </c>
      <c r="F19" s="72">
        <f t="shared" si="2"/>
        <v>6.1226194264968345</v>
      </c>
      <c r="G19" s="59">
        <v>2352938.4194999998</v>
      </c>
      <c r="H19" s="27">
        <v>694792.6</v>
      </c>
      <c r="I19" s="72">
        <f t="shared" si="3"/>
        <v>29.528720099170453</v>
      </c>
      <c r="J19" s="27">
        <v>143190.20000000001</v>
      </c>
      <c r="K19" s="72">
        <f t="shared" si="4"/>
        <v>6.0855906305626126</v>
      </c>
      <c r="M19" s="3"/>
      <c r="N19" s="73"/>
    </row>
    <row r="20" spans="1:14" x14ac:dyDescent="0.25">
      <c r="A20" s="31" t="s">
        <v>13</v>
      </c>
      <c r="B20" s="59">
        <v>206628.63878000001</v>
      </c>
      <c r="C20" s="27">
        <v>48577.81</v>
      </c>
      <c r="D20" s="72">
        <f t="shared" si="1"/>
        <v>23.509717862353714</v>
      </c>
      <c r="E20" s="27">
        <v>8732.8889999999992</v>
      </c>
      <c r="F20" s="72">
        <f t="shared" si="2"/>
        <v>4.2263691284817542</v>
      </c>
      <c r="G20" s="59">
        <v>211418.63381</v>
      </c>
      <c r="H20" s="27">
        <v>55846.85</v>
      </c>
      <c r="I20" s="72">
        <f t="shared" si="3"/>
        <v>26.415292253846012</v>
      </c>
      <c r="J20" s="27">
        <v>13305.37</v>
      </c>
      <c r="K20" s="72">
        <f t="shared" si="4"/>
        <v>6.293376208247289</v>
      </c>
      <c r="M20" s="3"/>
      <c r="N20" s="73"/>
    </row>
    <row r="21" spans="1:14" x14ac:dyDescent="0.25">
      <c r="A21" s="31" t="s">
        <v>14</v>
      </c>
      <c r="B21" s="59">
        <v>489369.38374000002</v>
      </c>
      <c r="C21" s="27">
        <v>109521.1</v>
      </c>
      <c r="D21" s="72">
        <f t="shared" si="1"/>
        <v>22.380047391397113</v>
      </c>
      <c r="E21" s="27">
        <v>21360.74</v>
      </c>
      <c r="F21" s="72">
        <f t="shared" si="2"/>
        <v>4.3649522650458401</v>
      </c>
      <c r="G21" s="59">
        <v>503216.56014000002</v>
      </c>
      <c r="H21" s="27">
        <v>92098.17</v>
      </c>
      <c r="I21" s="72">
        <f t="shared" si="3"/>
        <v>18.301895703586808</v>
      </c>
      <c r="J21" s="27">
        <v>22917.53</v>
      </c>
      <c r="K21" s="72">
        <f t="shared" si="4"/>
        <v>4.5542082306719207</v>
      </c>
      <c r="M21" s="3"/>
      <c r="N21" s="73"/>
    </row>
    <row r="22" spans="1:14" x14ac:dyDescent="0.25">
      <c r="A22" s="31" t="s">
        <v>15</v>
      </c>
      <c r="B22" s="59">
        <v>2003649.3455000001</v>
      </c>
      <c r="C22" s="27">
        <v>772239.5</v>
      </c>
      <c r="D22" s="72">
        <f t="shared" si="1"/>
        <v>38.541649103141431</v>
      </c>
      <c r="E22" s="27">
        <v>107579.3</v>
      </c>
      <c r="F22" s="72">
        <f t="shared" si="2"/>
        <v>5.3691680254138561</v>
      </c>
      <c r="G22" s="59">
        <v>2022614.4949</v>
      </c>
      <c r="H22" s="27">
        <v>756204.9</v>
      </c>
      <c r="I22" s="72">
        <f t="shared" si="3"/>
        <v>37.387495338669943</v>
      </c>
      <c r="J22" s="27">
        <v>113667.9</v>
      </c>
      <c r="K22" s="72">
        <f t="shared" si="4"/>
        <v>5.6198499658047716</v>
      </c>
      <c r="M22" s="3"/>
      <c r="N22" s="73"/>
    </row>
    <row r="23" spans="1:14" x14ac:dyDescent="0.25">
      <c r="A23" s="31" t="s">
        <v>16</v>
      </c>
      <c r="B23" s="59">
        <v>1004462.3035</v>
      </c>
      <c r="C23" s="27">
        <v>350425.7</v>
      </c>
      <c r="D23" s="72">
        <f t="shared" si="1"/>
        <v>34.886894090396297</v>
      </c>
      <c r="E23" s="27">
        <v>53881.33</v>
      </c>
      <c r="F23" s="72">
        <f t="shared" si="2"/>
        <v>5.3641963279510962</v>
      </c>
      <c r="G23" s="59">
        <v>1014045.6966</v>
      </c>
      <c r="H23" s="27">
        <v>347340.6</v>
      </c>
      <c r="I23" s="72">
        <f t="shared" si="3"/>
        <v>34.25295340876653</v>
      </c>
      <c r="J23" s="27">
        <v>47717.39</v>
      </c>
      <c r="K23" s="72">
        <f t="shared" si="4"/>
        <v>4.7056449388811501</v>
      </c>
      <c r="M23" s="3"/>
      <c r="N23" s="73"/>
    </row>
    <row r="24" spans="1:14" x14ac:dyDescent="0.25">
      <c r="A24" s="31" t="s">
        <v>17</v>
      </c>
      <c r="B24" s="59">
        <v>2850929.1705</v>
      </c>
      <c r="C24" s="27">
        <v>849446.7</v>
      </c>
      <c r="D24" s="72">
        <f t="shared" si="1"/>
        <v>29.795433320113762</v>
      </c>
      <c r="E24" s="27">
        <v>171532.5</v>
      </c>
      <c r="F24" s="72">
        <f t="shared" si="2"/>
        <v>6.0167226101206994</v>
      </c>
      <c r="G24" s="59">
        <v>2878124.0282000001</v>
      </c>
      <c r="H24" s="27">
        <v>820947.6</v>
      </c>
      <c r="I24" s="72">
        <f t="shared" si="3"/>
        <v>28.523704745046256</v>
      </c>
      <c r="J24" s="27">
        <v>137801.29999999999</v>
      </c>
      <c r="K24" s="72">
        <f t="shared" si="4"/>
        <v>4.7878860900300371</v>
      </c>
      <c r="M24" s="3"/>
      <c r="N24" s="73"/>
    </row>
    <row r="25" spans="1:14" ht="21" x14ac:dyDescent="0.25">
      <c r="A25" s="31" t="s">
        <v>18</v>
      </c>
      <c r="B25" s="59">
        <v>1102156.2320000001</v>
      </c>
      <c r="C25" s="27">
        <v>283792</v>
      </c>
      <c r="D25" s="72">
        <f t="shared" si="1"/>
        <v>25.748799649304168</v>
      </c>
      <c r="E25" s="27">
        <v>52250.11</v>
      </c>
      <c r="F25" s="72">
        <f t="shared" si="2"/>
        <v>4.7407171944385462</v>
      </c>
      <c r="G25" s="59">
        <v>1105609.2169999999</v>
      </c>
      <c r="H25" s="27">
        <v>256246.6</v>
      </c>
      <c r="I25" s="72">
        <f t="shared" si="3"/>
        <v>23.176959459085264</v>
      </c>
      <c r="J25" s="27">
        <v>58651.35</v>
      </c>
      <c r="K25" s="72">
        <f t="shared" si="4"/>
        <v>5.3048897474956567</v>
      </c>
      <c r="M25" s="3"/>
      <c r="N25" s="73"/>
    </row>
    <row r="26" spans="1:14" x14ac:dyDescent="0.25">
      <c r="A26" s="31" t="s">
        <v>19</v>
      </c>
      <c r="B26" s="59">
        <v>1265160.9332000001</v>
      </c>
      <c r="C26" s="27">
        <v>412018.5</v>
      </c>
      <c r="D26" s="72">
        <f t="shared" si="1"/>
        <v>32.566489304872256</v>
      </c>
      <c r="E26" s="27">
        <v>69042.990000000005</v>
      </c>
      <c r="F26" s="72">
        <f t="shared" si="2"/>
        <v>5.4572496026547404</v>
      </c>
      <c r="G26" s="59">
        <v>1278096.2605999999</v>
      </c>
      <c r="H26" s="27">
        <v>396954.2</v>
      </c>
      <c r="I26" s="72">
        <f t="shared" si="3"/>
        <v>31.058239683265377</v>
      </c>
      <c r="J26" s="27">
        <v>76079.41</v>
      </c>
      <c r="K26" s="72">
        <f t="shared" si="4"/>
        <v>5.9525571230671366</v>
      </c>
      <c r="M26" s="3"/>
      <c r="N26" s="73"/>
    </row>
    <row r="27" spans="1:14" x14ac:dyDescent="0.25">
      <c r="A27" s="31" t="s">
        <v>20</v>
      </c>
      <c r="B27" s="59">
        <v>3128914.8697000002</v>
      </c>
      <c r="C27" s="27">
        <v>734536.7</v>
      </c>
      <c r="D27" s="72">
        <f t="shared" si="1"/>
        <v>23.475764940527998</v>
      </c>
      <c r="E27" s="27">
        <v>149486.70000000001</v>
      </c>
      <c r="F27" s="72">
        <f t="shared" si="2"/>
        <v>4.7775892354122362</v>
      </c>
      <c r="G27" s="59">
        <v>3118678.4774000002</v>
      </c>
      <c r="H27" s="27">
        <v>731236.8</v>
      </c>
      <c r="I27" s="72">
        <f t="shared" si="3"/>
        <v>23.447008253624858</v>
      </c>
      <c r="J27" s="27">
        <v>147078.20000000001</v>
      </c>
      <c r="K27" s="72">
        <f t="shared" si="4"/>
        <v>4.7160424220010366</v>
      </c>
      <c r="M27" s="3"/>
      <c r="N27" s="73"/>
    </row>
    <row r="28" spans="1:14" x14ac:dyDescent="0.25">
      <c r="A28" s="31" t="s">
        <v>21</v>
      </c>
      <c r="B28" s="59">
        <v>1061752.9025000001</v>
      </c>
      <c r="C28" s="27">
        <v>291252.7</v>
      </c>
      <c r="D28" s="72">
        <f t="shared" si="1"/>
        <v>27.431307163297348</v>
      </c>
      <c r="E28" s="27">
        <v>67844.160000000003</v>
      </c>
      <c r="F28" s="72">
        <f t="shared" si="2"/>
        <v>6.3898257155929938</v>
      </c>
      <c r="G28" s="59">
        <v>1089761.6740000001</v>
      </c>
      <c r="H28" s="27">
        <v>282046.90000000002</v>
      </c>
      <c r="I28" s="72">
        <f t="shared" si="3"/>
        <v>25.881521320596562</v>
      </c>
      <c r="J28" s="27">
        <v>78310.03</v>
      </c>
      <c r="K28" s="72">
        <f t="shared" si="4"/>
        <v>7.1859776195432614</v>
      </c>
      <c r="M28" s="3"/>
      <c r="N28" s="73"/>
    </row>
    <row r="29" spans="1:14" x14ac:dyDescent="0.25">
      <c r="A29" s="31" t="s">
        <v>22</v>
      </c>
      <c r="B29" s="59">
        <v>764340.8504</v>
      </c>
      <c r="C29" s="27">
        <v>191163.2</v>
      </c>
      <c r="D29" s="72">
        <f t="shared" si="1"/>
        <v>25.010203222810766</v>
      </c>
      <c r="E29" s="27">
        <v>35678.949999999997</v>
      </c>
      <c r="F29" s="72">
        <f t="shared" si="2"/>
        <v>4.6679370834789538</v>
      </c>
      <c r="G29" s="59">
        <v>775880.70339000004</v>
      </c>
      <c r="H29" s="27">
        <v>200843</v>
      </c>
      <c r="I29" s="72">
        <f t="shared" si="3"/>
        <v>25.885809393437814</v>
      </c>
      <c r="J29" s="27">
        <v>26249.19</v>
      </c>
      <c r="K29" s="72">
        <f t="shared" si="4"/>
        <v>3.3831476778983278</v>
      </c>
      <c r="M29" s="3"/>
      <c r="N29" s="73"/>
    </row>
    <row r="30" spans="1:14" x14ac:dyDescent="0.25">
      <c r="A30" s="31" t="s">
        <v>23</v>
      </c>
      <c r="B30" s="59">
        <v>5139280.0752999997</v>
      </c>
      <c r="C30" s="27">
        <v>1479815</v>
      </c>
      <c r="D30" s="72">
        <f t="shared" si="1"/>
        <v>28.79420810537588</v>
      </c>
      <c r="E30" s="27">
        <v>286705.5</v>
      </c>
      <c r="F30" s="72">
        <f t="shared" si="2"/>
        <v>5.5787093872922249</v>
      </c>
      <c r="G30" s="59">
        <v>5170137.8847000003</v>
      </c>
      <c r="H30" s="27">
        <v>1441911</v>
      </c>
      <c r="I30" s="72">
        <f t="shared" si="3"/>
        <v>27.889217505534042</v>
      </c>
      <c r="J30" s="27">
        <v>277489.59999999998</v>
      </c>
      <c r="K30" s="72">
        <f t="shared" si="4"/>
        <v>5.3671605320464568</v>
      </c>
      <c r="M30" s="3"/>
      <c r="N30" s="73"/>
    </row>
    <row r="31" spans="1:14" x14ac:dyDescent="0.25">
      <c r="A31" s="31" t="s">
        <v>24</v>
      </c>
      <c r="B31" s="59">
        <v>7157078.2133999998</v>
      </c>
      <c r="C31" s="27">
        <v>786626.7</v>
      </c>
      <c r="D31" s="72">
        <f t="shared" si="1"/>
        <v>10.990891485958901</v>
      </c>
      <c r="E31" s="27">
        <v>254086.6</v>
      </c>
      <c r="F31" s="72">
        <f t="shared" si="2"/>
        <v>3.5501442407640686</v>
      </c>
      <c r="G31" s="59">
        <v>7236889.7790999999</v>
      </c>
      <c r="H31" s="27">
        <v>723548.2</v>
      </c>
      <c r="I31" s="72">
        <f t="shared" si="3"/>
        <v>9.9980547180584871</v>
      </c>
      <c r="J31" s="27">
        <v>226304.5</v>
      </c>
      <c r="K31" s="72">
        <f t="shared" si="4"/>
        <v>3.1270961270346147</v>
      </c>
      <c r="M31" s="3"/>
      <c r="N31" s="73"/>
    </row>
    <row r="32" spans="1:14" x14ac:dyDescent="0.25">
      <c r="A32" s="31" t="s">
        <v>25</v>
      </c>
      <c r="B32" s="59">
        <v>1388777.9265000001</v>
      </c>
      <c r="C32" s="27">
        <v>116418</v>
      </c>
      <c r="D32" s="72">
        <f t="shared" si="1"/>
        <v>8.3827657236313371</v>
      </c>
      <c r="E32" s="27">
        <v>30294.49</v>
      </c>
      <c r="F32" s="72">
        <f t="shared" si="2"/>
        <v>2.1813775566226212</v>
      </c>
      <c r="G32" s="59">
        <v>1381612.0745999999</v>
      </c>
      <c r="H32" s="27">
        <v>114301.6</v>
      </c>
      <c r="I32" s="72">
        <f t="shared" si="3"/>
        <v>8.273060296834208</v>
      </c>
      <c r="J32" s="27">
        <v>31246.25</v>
      </c>
      <c r="K32" s="72">
        <f t="shared" si="4"/>
        <v>2.2615791056289312</v>
      </c>
      <c r="M32" s="3"/>
      <c r="N32" s="73"/>
    </row>
    <row r="33" spans="1:19" x14ac:dyDescent="0.25">
      <c r="A33" s="31" t="s">
        <v>26</v>
      </c>
      <c r="B33" s="59">
        <v>6177793.4835999999</v>
      </c>
      <c r="C33" s="27">
        <v>330150.90000000002</v>
      </c>
      <c r="D33" s="72">
        <f t="shared" si="1"/>
        <v>5.3441556581074057</v>
      </c>
      <c r="E33" s="27">
        <v>83787.600000000006</v>
      </c>
      <c r="F33" s="72">
        <f t="shared" si="2"/>
        <v>1.3562706526598598</v>
      </c>
      <c r="G33" s="59">
        <v>6183080.7774999999</v>
      </c>
      <c r="H33" s="27">
        <v>326280.09999999998</v>
      </c>
      <c r="I33" s="72">
        <f t="shared" si="3"/>
        <v>5.2769826521969616</v>
      </c>
      <c r="J33" s="27">
        <v>81234.570000000007</v>
      </c>
      <c r="K33" s="72">
        <f t="shared" si="4"/>
        <v>1.3138202932041512</v>
      </c>
      <c r="M33" s="3"/>
      <c r="N33" s="73"/>
    </row>
    <row r="34" spans="1:19" x14ac:dyDescent="0.25">
      <c r="A34" s="31" t="s">
        <v>27</v>
      </c>
      <c r="B34" s="59">
        <v>15428785.163000001</v>
      </c>
      <c r="C34" s="27">
        <v>845800.9</v>
      </c>
      <c r="D34" s="72">
        <f t="shared" si="1"/>
        <v>5.4819669278196166</v>
      </c>
      <c r="E34" s="27">
        <v>321927.3</v>
      </c>
      <c r="F34" s="72">
        <f t="shared" si="2"/>
        <v>2.0865369282088304</v>
      </c>
      <c r="G34" s="59">
        <v>15428522.267000001</v>
      </c>
      <c r="H34" s="27">
        <v>873982.2</v>
      </c>
      <c r="I34" s="72">
        <f t="shared" si="3"/>
        <v>5.6647174944897776</v>
      </c>
      <c r="J34" s="27">
        <v>287071.7</v>
      </c>
      <c r="K34" s="72">
        <f t="shared" si="4"/>
        <v>1.8606558361977183</v>
      </c>
      <c r="M34" s="3"/>
      <c r="N34" s="73"/>
    </row>
    <row r="35" spans="1:19" x14ac:dyDescent="0.25">
      <c r="A35" s="31" t="s">
        <v>28</v>
      </c>
      <c r="B35" s="59">
        <v>3908629.6387</v>
      </c>
      <c r="C35" s="27">
        <v>242476.5</v>
      </c>
      <c r="D35" s="72">
        <f t="shared" si="1"/>
        <v>6.2036192326640354</v>
      </c>
      <c r="E35" s="27">
        <v>96803.98</v>
      </c>
      <c r="F35" s="72">
        <f t="shared" si="2"/>
        <v>2.4766731296699871</v>
      </c>
      <c r="G35" s="59">
        <v>3916051.6628</v>
      </c>
      <c r="H35" s="27">
        <v>218365.8</v>
      </c>
      <c r="I35" s="72">
        <f t="shared" si="3"/>
        <v>5.5761726045224638</v>
      </c>
      <c r="J35" s="27">
        <v>96399.58</v>
      </c>
      <c r="K35" s="72">
        <f t="shared" si="4"/>
        <v>2.4616524065740677</v>
      </c>
      <c r="M35" s="3"/>
      <c r="N35" s="73"/>
    </row>
    <row r="36" spans="1:19" x14ac:dyDescent="0.25">
      <c r="A36" s="31" t="s">
        <v>29</v>
      </c>
      <c r="B36" s="59">
        <v>2410533.1348000001</v>
      </c>
      <c r="C36" s="27">
        <v>83366.320000000007</v>
      </c>
      <c r="D36" s="72">
        <f t="shared" si="1"/>
        <v>3.4584183389338405</v>
      </c>
      <c r="E36" s="27">
        <v>33521.33</v>
      </c>
      <c r="F36" s="72">
        <f t="shared" si="2"/>
        <v>1.390618926413606</v>
      </c>
      <c r="G36" s="59">
        <v>2465182.7355</v>
      </c>
      <c r="H36" s="27">
        <v>60193.8</v>
      </c>
      <c r="I36" s="72">
        <f t="shared" si="3"/>
        <v>2.4417581355400499</v>
      </c>
      <c r="J36" s="27">
        <v>36301.82</v>
      </c>
      <c r="K36" s="72">
        <f t="shared" si="4"/>
        <v>1.4725813010627424</v>
      </c>
      <c r="M36" s="3"/>
      <c r="N36" s="73"/>
    </row>
    <row r="37" spans="1:19" x14ac:dyDescent="0.25">
      <c r="A37" s="31" t="s">
        <v>30</v>
      </c>
      <c r="B37" s="59">
        <v>4162695.3897000002</v>
      </c>
      <c r="C37" s="27">
        <v>241806.8</v>
      </c>
      <c r="D37" s="72">
        <f t="shared" si="1"/>
        <v>5.8088996998991718</v>
      </c>
      <c r="E37" s="27">
        <v>88205.25</v>
      </c>
      <c r="F37" s="72">
        <f t="shared" si="2"/>
        <v>2.1189455807468254</v>
      </c>
      <c r="G37" s="59">
        <v>4200784.7156999996</v>
      </c>
      <c r="H37" s="27">
        <v>211846.5</v>
      </c>
      <c r="I37" s="72">
        <f t="shared" si="3"/>
        <v>5.0430220622410271</v>
      </c>
      <c r="J37" s="27">
        <v>82271.149999999994</v>
      </c>
      <c r="K37" s="72">
        <f t="shared" si="4"/>
        <v>1.9584709897776968</v>
      </c>
      <c r="M37" s="3"/>
      <c r="N37" s="73"/>
    </row>
    <row r="38" spans="1:19" x14ac:dyDescent="0.25">
      <c r="A38" s="31" t="s">
        <v>31</v>
      </c>
      <c r="B38" s="59">
        <v>890165.99106000003</v>
      </c>
      <c r="C38" s="27">
        <v>88958.61</v>
      </c>
      <c r="D38" s="72">
        <f t="shared" si="1"/>
        <v>9.9934855850950957</v>
      </c>
      <c r="E38" s="27">
        <v>48285.01</v>
      </c>
      <c r="F38" s="72">
        <f t="shared" si="2"/>
        <v>5.4242703591161394</v>
      </c>
      <c r="G38" s="59">
        <v>901530.33247999998</v>
      </c>
      <c r="H38" s="27">
        <v>76638.75</v>
      </c>
      <c r="I38" s="72">
        <f t="shared" si="3"/>
        <v>8.5009618910077211</v>
      </c>
      <c r="J38" s="27">
        <v>50869.04</v>
      </c>
      <c r="K38" s="72">
        <f t="shared" si="4"/>
        <v>5.6425211850682251</v>
      </c>
      <c r="M38" s="3"/>
      <c r="N38" s="73"/>
    </row>
    <row r="39" spans="1:19" x14ac:dyDescent="0.25">
      <c r="A39" s="31" t="s">
        <v>32</v>
      </c>
      <c r="B39" s="59">
        <v>1099183.3835</v>
      </c>
      <c r="C39" s="27">
        <v>116942.1</v>
      </c>
      <c r="D39" s="72">
        <f t="shared" si="1"/>
        <v>10.638998164949971</v>
      </c>
      <c r="E39" s="27">
        <v>41433.68</v>
      </c>
      <c r="F39" s="72">
        <f t="shared" si="2"/>
        <v>3.769496575545713</v>
      </c>
      <c r="G39" s="59">
        <v>1113420.1006</v>
      </c>
      <c r="H39" s="27">
        <v>109380.4</v>
      </c>
      <c r="I39" s="72">
        <f t="shared" si="3"/>
        <v>9.8238212100766873</v>
      </c>
      <c r="J39" s="27">
        <v>42001.43</v>
      </c>
      <c r="K39" s="72">
        <f t="shared" si="4"/>
        <v>3.7722895407911414</v>
      </c>
      <c r="M39" s="3"/>
      <c r="N39" s="73"/>
    </row>
    <row r="40" spans="1:19" x14ac:dyDescent="0.25">
      <c r="A40" s="31" t="s">
        <v>33</v>
      </c>
      <c r="B40" s="59">
        <v>2267179.1527999998</v>
      </c>
      <c r="C40" s="27">
        <v>227780.8</v>
      </c>
      <c r="D40" s="72">
        <f t="shared" si="1"/>
        <v>10.04688137321161</v>
      </c>
      <c r="E40" s="27">
        <v>74447.490000000005</v>
      </c>
      <c r="F40" s="72">
        <f t="shared" si="2"/>
        <v>3.2837056528177873</v>
      </c>
      <c r="G40" s="59">
        <v>2327247.1392000001</v>
      </c>
      <c r="H40" s="27">
        <v>206376.2</v>
      </c>
      <c r="I40" s="72">
        <f t="shared" si="3"/>
        <v>8.8678248443756864</v>
      </c>
      <c r="J40" s="27">
        <v>82611.44</v>
      </c>
      <c r="K40" s="72">
        <f t="shared" si="4"/>
        <v>3.5497493415502914</v>
      </c>
      <c r="M40" s="3"/>
      <c r="N40" s="73"/>
    </row>
    <row r="41" spans="1:19" x14ac:dyDescent="0.25">
      <c r="A41" s="31" t="s">
        <v>34</v>
      </c>
      <c r="B41" s="59">
        <v>1009367.8463</v>
      </c>
      <c r="C41" s="27">
        <v>58437.32</v>
      </c>
      <c r="D41" s="72">
        <f t="shared" si="1"/>
        <v>5.7894968830453024</v>
      </c>
      <c r="E41" s="27">
        <v>23600.5</v>
      </c>
      <c r="F41" s="72">
        <f t="shared" si="2"/>
        <v>2.3381466020055446</v>
      </c>
      <c r="G41" s="59">
        <v>1040641.1889</v>
      </c>
      <c r="H41" s="27">
        <v>63760.69</v>
      </c>
      <c r="I41" s="72">
        <f t="shared" si="3"/>
        <v>6.1270580753581019</v>
      </c>
      <c r="J41" s="27">
        <v>25392.29</v>
      </c>
      <c r="K41" s="72">
        <f t="shared" si="4"/>
        <v>2.4400619801375232</v>
      </c>
      <c r="M41" s="3"/>
      <c r="N41" s="73"/>
    </row>
    <row r="42" spans="1:19" x14ac:dyDescent="0.25">
      <c r="A42" s="4"/>
      <c r="B42" s="5"/>
      <c r="C42" s="3"/>
      <c r="D42" s="3"/>
      <c r="E42" s="5"/>
      <c r="F42" s="3"/>
      <c r="G42" s="5"/>
      <c r="H42" s="3"/>
      <c r="I42" s="3"/>
      <c r="J42" s="5"/>
      <c r="K42" s="3"/>
      <c r="L42" s="8"/>
      <c r="M42" s="74"/>
      <c r="N42" s="74"/>
    </row>
    <row r="43" spans="1:19" ht="30" customHeight="1" x14ac:dyDescent="0.25">
      <c r="A43" s="141" t="s">
        <v>70</v>
      </c>
      <c r="B43" s="140" t="s">
        <v>7</v>
      </c>
      <c r="C43" s="140"/>
      <c r="D43" s="75"/>
      <c r="E43" s="1"/>
      <c r="F43" s="1"/>
    </row>
    <row r="44" spans="1:19" x14ac:dyDescent="0.25">
      <c r="A44" s="142"/>
      <c r="B44" s="30">
        <v>2016</v>
      </c>
      <c r="C44" s="30">
        <v>2017</v>
      </c>
      <c r="D44" s="76"/>
      <c r="E44" s="5"/>
      <c r="F44" s="143" t="s">
        <v>72</v>
      </c>
      <c r="G44" s="143"/>
      <c r="H44" s="143"/>
      <c r="I44" s="143"/>
      <c r="J44" s="143"/>
      <c r="K44" s="143"/>
      <c r="L44" s="143"/>
      <c r="M44" s="143"/>
      <c r="N44" s="143"/>
      <c r="O44" s="143"/>
      <c r="P44" s="143"/>
      <c r="Q44" s="143"/>
      <c r="R44" s="143"/>
      <c r="S44" s="143"/>
    </row>
    <row r="45" spans="1:19" x14ac:dyDescent="0.25">
      <c r="A45" s="31" t="s">
        <v>29</v>
      </c>
      <c r="B45" s="28">
        <v>3.46</v>
      </c>
      <c r="C45" s="28">
        <v>2.44</v>
      </c>
      <c r="D45" s="3"/>
      <c r="E45" s="29"/>
      <c r="F45" s="143"/>
      <c r="G45" s="143"/>
      <c r="H45" s="143"/>
      <c r="I45" s="143"/>
      <c r="J45" s="143"/>
      <c r="K45" s="143"/>
      <c r="L45" s="143"/>
      <c r="M45" s="143"/>
      <c r="N45" s="143"/>
      <c r="O45" s="143"/>
      <c r="P45" s="143"/>
      <c r="Q45" s="143"/>
      <c r="R45" s="143"/>
      <c r="S45" s="143"/>
    </row>
    <row r="46" spans="1:19" x14ac:dyDescent="0.25">
      <c r="A46" s="31" t="s">
        <v>30</v>
      </c>
      <c r="B46" s="28">
        <v>5.81</v>
      </c>
      <c r="C46" s="28">
        <v>5.04</v>
      </c>
      <c r="D46" s="3"/>
      <c r="E46" s="5"/>
      <c r="F46" s="3"/>
      <c r="G46" s="5"/>
      <c r="H46" s="8"/>
      <c r="I46" s="8"/>
      <c r="J46" s="5"/>
      <c r="K46" s="3"/>
      <c r="L46" s="8"/>
    </row>
    <row r="47" spans="1:19" x14ac:dyDescent="0.25">
      <c r="A47" s="31" t="s">
        <v>26</v>
      </c>
      <c r="B47" s="28">
        <v>5.34</v>
      </c>
      <c r="C47" s="28">
        <v>5.28</v>
      </c>
      <c r="D47" s="3"/>
      <c r="E47" s="5"/>
      <c r="F47" s="3"/>
      <c r="G47" s="5"/>
      <c r="H47" s="8"/>
      <c r="I47" s="8"/>
      <c r="J47" s="5"/>
      <c r="K47" s="3"/>
      <c r="L47" s="8"/>
    </row>
    <row r="48" spans="1:19" x14ac:dyDescent="0.25">
      <c r="A48" s="31" t="s">
        <v>28</v>
      </c>
      <c r="B48" s="28">
        <v>6.2</v>
      </c>
      <c r="C48" s="28">
        <v>5.58</v>
      </c>
      <c r="D48" s="3"/>
      <c r="E48" s="5"/>
      <c r="F48" s="3"/>
      <c r="G48" s="5"/>
      <c r="H48" s="8"/>
      <c r="I48" s="8"/>
      <c r="J48" s="5"/>
      <c r="K48" s="3"/>
      <c r="L48" s="8"/>
    </row>
    <row r="49" spans="1:12" x14ac:dyDescent="0.25">
      <c r="A49" s="31" t="s">
        <v>27</v>
      </c>
      <c r="B49" s="28">
        <v>5.48</v>
      </c>
      <c r="C49" s="28">
        <v>5.66</v>
      </c>
      <c r="D49" s="3"/>
      <c r="E49" s="5"/>
      <c r="F49" s="3"/>
      <c r="G49" s="5"/>
      <c r="H49" s="8"/>
      <c r="I49" s="8"/>
      <c r="J49" s="5"/>
      <c r="K49" s="3"/>
      <c r="L49" s="8"/>
    </row>
    <row r="50" spans="1:12" x14ac:dyDescent="0.25">
      <c r="A50" s="31" t="s">
        <v>34</v>
      </c>
      <c r="B50" s="28">
        <v>5.79</v>
      </c>
      <c r="C50" s="28">
        <v>6.13</v>
      </c>
      <c r="D50" s="3"/>
      <c r="E50" s="5"/>
      <c r="F50" s="3"/>
      <c r="G50" s="5"/>
      <c r="H50" s="8"/>
      <c r="I50" s="8"/>
      <c r="J50" s="5"/>
      <c r="K50" s="3"/>
      <c r="L50" s="8"/>
    </row>
    <row r="51" spans="1:12" x14ac:dyDescent="0.25">
      <c r="A51" s="31" t="s">
        <v>25</v>
      </c>
      <c r="B51" s="28">
        <v>8.3800000000000008</v>
      </c>
      <c r="C51" s="28">
        <v>8.27</v>
      </c>
      <c r="D51" s="3"/>
      <c r="E51" s="5"/>
      <c r="F51" s="3"/>
      <c r="G51" s="5"/>
      <c r="H51" s="8"/>
      <c r="I51" s="8"/>
      <c r="J51" s="5"/>
      <c r="K51" s="3"/>
      <c r="L51" s="8"/>
    </row>
    <row r="52" spans="1:12" x14ac:dyDescent="0.25">
      <c r="A52" s="31" t="s">
        <v>31</v>
      </c>
      <c r="B52" s="28">
        <v>9.99</v>
      </c>
      <c r="C52" s="28">
        <v>8.5</v>
      </c>
      <c r="D52" s="3"/>
      <c r="E52" s="5"/>
      <c r="F52" s="3"/>
      <c r="G52" s="5"/>
      <c r="H52" s="8"/>
      <c r="I52" s="8"/>
      <c r="J52" s="5"/>
      <c r="K52" s="3"/>
      <c r="L52" s="8"/>
    </row>
    <row r="53" spans="1:12" x14ac:dyDescent="0.25">
      <c r="A53" s="31" t="s">
        <v>33</v>
      </c>
      <c r="B53" s="28">
        <v>10.050000000000001</v>
      </c>
      <c r="C53" s="28">
        <v>8.8699999999999992</v>
      </c>
      <c r="D53" s="3"/>
      <c r="E53" s="5"/>
      <c r="F53" s="3"/>
      <c r="G53" s="5"/>
      <c r="H53" s="8"/>
      <c r="I53" s="8"/>
      <c r="J53" s="5"/>
      <c r="K53" s="3"/>
      <c r="L53" s="8"/>
    </row>
    <row r="54" spans="1:12" x14ac:dyDescent="0.25">
      <c r="A54" s="31" t="s">
        <v>32</v>
      </c>
      <c r="B54" s="28">
        <v>10.64</v>
      </c>
      <c r="C54" s="28">
        <v>9.82</v>
      </c>
      <c r="D54" s="3"/>
      <c r="E54" s="5"/>
      <c r="F54" s="3"/>
      <c r="G54" s="5"/>
      <c r="H54" s="8"/>
      <c r="I54" s="8"/>
      <c r="J54" s="5"/>
      <c r="K54" s="3"/>
      <c r="L54" s="8"/>
    </row>
    <row r="55" spans="1:12" x14ac:dyDescent="0.25">
      <c r="A55" s="31" t="s">
        <v>24</v>
      </c>
      <c r="B55" s="28">
        <v>10.99</v>
      </c>
      <c r="C55" s="28">
        <v>10</v>
      </c>
      <c r="D55" s="3"/>
      <c r="E55" s="5"/>
      <c r="F55" s="3"/>
      <c r="G55" s="5"/>
      <c r="H55" s="8"/>
      <c r="I55" s="8"/>
      <c r="J55" s="5"/>
      <c r="K55" s="3"/>
      <c r="L55" s="8"/>
    </row>
    <row r="56" spans="1:12" x14ac:dyDescent="0.25">
      <c r="A56" s="31" t="s">
        <v>8</v>
      </c>
      <c r="B56" s="28">
        <v>14.22</v>
      </c>
      <c r="C56" s="28">
        <v>11.87</v>
      </c>
      <c r="D56" s="3"/>
      <c r="E56" s="5"/>
      <c r="F56" s="3"/>
      <c r="G56" s="5"/>
      <c r="H56" s="8"/>
      <c r="I56" s="8"/>
      <c r="J56" s="5"/>
      <c r="K56" s="3"/>
      <c r="L56" s="8"/>
    </row>
    <row r="57" spans="1:12" x14ac:dyDescent="0.25">
      <c r="A57" s="31" t="s">
        <v>14</v>
      </c>
      <c r="B57" s="28">
        <v>22.38</v>
      </c>
      <c r="C57" s="28">
        <v>18.3</v>
      </c>
      <c r="D57" s="3"/>
      <c r="E57" s="5"/>
      <c r="F57" s="3"/>
      <c r="G57" s="5"/>
      <c r="H57" s="8"/>
      <c r="I57" s="8"/>
      <c r="J57" s="5"/>
      <c r="K57" s="3"/>
      <c r="L57" s="8"/>
    </row>
    <row r="58" spans="1:12" x14ac:dyDescent="0.25">
      <c r="A58" s="31" t="s">
        <v>11</v>
      </c>
      <c r="B58" s="28">
        <v>21.58</v>
      </c>
      <c r="C58" s="28">
        <v>20.84</v>
      </c>
      <c r="D58" s="3"/>
      <c r="E58" s="5"/>
      <c r="F58" s="3"/>
      <c r="G58" s="5"/>
      <c r="H58" s="8"/>
      <c r="I58" s="8"/>
      <c r="J58" s="5"/>
      <c r="K58" s="3"/>
      <c r="L58" s="8"/>
    </row>
    <row r="59" spans="1:12" ht="21" x14ac:dyDescent="0.25">
      <c r="A59" s="31" t="s">
        <v>18</v>
      </c>
      <c r="B59" s="28">
        <v>25.75</v>
      </c>
      <c r="C59" s="28">
        <v>23.18</v>
      </c>
      <c r="D59" s="3"/>
      <c r="E59" s="5"/>
      <c r="F59" s="3"/>
      <c r="G59" s="5"/>
      <c r="H59" s="8"/>
      <c r="I59" s="8"/>
      <c r="J59" s="5"/>
      <c r="K59" s="3"/>
      <c r="L59" s="8"/>
    </row>
    <row r="60" spans="1:12" x14ac:dyDescent="0.25">
      <c r="A60" s="31" t="s">
        <v>20</v>
      </c>
      <c r="B60" s="28">
        <v>23.48</v>
      </c>
      <c r="C60" s="28">
        <v>23.45</v>
      </c>
      <c r="D60" s="3"/>
      <c r="E60" s="5"/>
      <c r="F60" s="3"/>
      <c r="G60" s="5"/>
      <c r="H60" s="8"/>
      <c r="I60" s="8"/>
      <c r="J60" s="5"/>
      <c r="K60" s="3"/>
      <c r="L60" s="8"/>
    </row>
    <row r="61" spans="1:12" x14ac:dyDescent="0.25">
      <c r="A61" s="31" t="s">
        <v>21</v>
      </c>
      <c r="B61" s="28">
        <v>27.43</v>
      </c>
      <c r="C61" s="28">
        <v>25.88</v>
      </c>
      <c r="D61" s="3"/>
      <c r="E61" s="5"/>
      <c r="F61" s="3"/>
      <c r="G61" s="5"/>
      <c r="H61" s="8"/>
      <c r="I61" s="8"/>
      <c r="J61" s="5"/>
      <c r="K61" s="3"/>
      <c r="L61" s="8"/>
    </row>
    <row r="62" spans="1:12" x14ac:dyDescent="0.25">
      <c r="A62" s="31" t="s">
        <v>22</v>
      </c>
      <c r="B62" s="28">
        <v>25.01</v>
      </c>
      <c r="C62" s="28">
        <v>25.89</v>
      </c>
      <c r="D62" s="3"/>
      <c r="E62" s="5"/>
      <c r="F62" s="3"/>
      <c r="G62" s="5"/>
      <c r="H62" s="8"/>
      <c r="I62" s="8"/>
      <c r="J62" s="5"/>
      <c r="K62" s="3"/>
      <c r="L62" s="8"/>
    </row>
    <row r="63" spans="1:12" x14ac:dyDescent="0.25">
      <c r="A63" s="31" t="s">
        <v>13</v>
      </c>
      <c r="B63" s="28">
        <v>23.51</v>
      </c>
      <c r="C63" s="28">
        <v>26.42</v>
      </c>
      <c r="D63" s="3"/>
      <c r="E63" s="5"/>
      <c r="F63" s="3"/>
      <c r="G63" s="5"/>
      <c r="H63" s="8"/>
      <c r="I63" s="8"/>
      <c r="J63" s="5"/>
      <c r="K63" s="3"/>
      <c r="L63" s="8"/>
    </row>
    <row r="64" spans="1:12" x14ac:dyDescent="0.25">
      <c r="A64" s="31" t="s">
        <v>23</v>
      </c>
      <c r="B64" s="28">
        <v>28.79</v>
      </c>
      <c r="C64" s="28">
        <v>27.89</v>
      </c>
      <c r="D64" s="3"/>
      <c r="E64" s="5"/>
      <c r="F64" s="3"/>
      <c r="G64" s="5"/>
      <c r="H64" s="8"/>
      <c r="I64" s="8"/>
      <c r="J64" s="5"/>
      <c r="K64" s="3"/>
      <c r="L64" s="8"/>
    </row>
    <row r="65" spans="1:19" x14ac:dyDescent="0.25">
      <c r="A65" s="31" t="s">
        <v>17</v>
      </c>
      <c r="B65" s="28">
        <v>29.8</v>
      </c>
      <c r="C65" s="28">
        <v>28.52</v>
      </c>
      <c r="D65" s="3"/>
      <c r="E65" s="5"/>
      <c r="F65" s="3"/>
      <c r="G65" s="5"/>
      <c r="H65" s="8"/>
      <c r="I65" s="8"/>
      <c r="J65" s="5"/>
      <c r="K65" s="3"/>
      <c r="L65" s="8"/>
    </row>
    <row r="66" spans="1:19" x14ac:dyDescent="0.25">
      <c r="A66" s="31" t="s">
        <v>10</v>
      </c>
      <c r="B66" s="28">
        <v>29.52</v>
      </c>
      <c r="C66" s="28">
        <v>28.54</v>
      </c>
      <c r="D66" s="3"/>
      <c r="E66" s="5"/>
      <c r="F66" s="3"/>
      <c r="G66" s="5"/>
      <c r="H66" s="8"/>
      <c r="I66" s="8"/>
      <c r="J66" s="5"/>
      <c r="K66" s="3"/>
      <c r="L66" s="8"/>
    </row>
    <row r="67" spans="1:19" x14ac:dyDescent="0.25">
      <c r="A67" s="31" t="s">
        <v>9</v>
      </c>
      <c r="B67" s="28">
        <v>28.4</v>
      </c>
      <c r="C67" s="28">
        <v>28.94</v>
      </c>
      <c r="D67" s="3"/>
      <c r="E67" s="5"/>
      <c r="F67" s="3"/>
      <c r="G67" s="5"/>
      <c r="H67" s="8"/>
      <c r="I67" s="8"/>
      <c r="J67" s="5"/>
      <c r="K67" s="3"/>
      <c r="L67" s="8"/>
    </row>
    <row r="68" spans="1:19" x14ac:dyDescent="0.25">
      <c r="A68" s="31" t="s">
        <v>12</v>
      </c>
      <c r="B68" s="28">
        <v>31.05</v>
      </c>
      <c r="C68" s="28">
        <v>29.53</v>
      </c>
      <c r="D68" s="3"/>
      <c r="E68" s="5"/>
      <c r="F68" s="3"/>
      <c r="G68" s="5"/>
      <c r="H68" s="8"/>
      <c r="I68" s="8"/>
      <c r="J68" s="5"/>
      <c r="K68" s="3"/>
      <c r="L68" s="8"/>
    </row>
    <row r="69" spans="1:19" x14ac:dyDescent="0.25">
      <c r="A69" s="31" t="s">
        <v>19</v>
      </c>
      <c r="B69" s="28">
        <v>32.57</v>
      </c>
      <c r="C69" s="28">
        <v>31.06</v>
      </c>
      <c r="D69" s="3"/>
      <c r="E69" s="5"/>
      <c r="F69" s="3"/>
      <c r="G69" s="5"/>
      <c r="H69" s="8"/>
      <c r="I69" s="8"/>
      <c r="J69" s="5"/>
      <c r="K69" s="3"/>
      <c r="L69" s="8"/>
    </row>
    <row r="70" spans="1:19" x14ac:dyDescent="0.25">
      <c r="A70" s="31" t="s">
        <v>16</v>
      </c>
      <c r="B70" s="28">
        <v>34.89</v>
      </c>
      <c r="C70" s="28">
        <v>34.25</v>
      </c>
      <c r="D70" s="3"/>
      <c r="E70" s="5"/>
      <c r="F70" s="3"/>
      <c r="G70" s="5"/>
      <c r="H70" s="8"/>
      <c r="I70" s="8"/>
      <c r="J70" s="5"/>
      <c r="K70" s="3"/>
      <c r="L70" s="8"/>
    </row>
    <row r="71" spans="1:19" x14ac:dyDescent="0.25">
      <c r="A71" s="31" t="s">
        <v>15</v>
      </c>
      <c r="B71" s="28">
        <v>38.54</v>
      </c>
      <c r="C71" s="28">
        <v>37.39</v>
      </c>
      <c r="D71" s="3"/>
      <c r="E71" s="5"/>
      <c r="F71" s="3"/>
      <c r="G71" s="5"/>
      <c r="H71" s="8"/>
      <c r="I71" s="8"/>
      <c r="J71" s="5"/>
      <c r="K71" s="3"/>
      <c r="L71" s="8"/>
    </row>
    <row r="73" spans="1:19" x14ac:dyDescent="0.25">
      <c r="F73" s="8"/>
      <c r="G73" s="8"/>
      <c r="H73" s="8"/>
      <c r="I73" s="8"/>
      <c r="J73" s="8"/>
      <c r="K73" s="8"/>
      <c r="L73" s="8"/>
      <c r="M73" s="8"/>
    </row>
    <row r="74" spans="1:19" ht="33.75" customHeight="1" x14ac:dyDescent="0.25">
      <c r="A74" s="141" t="s">
        <v>70</v>
      </c>
      <c r="B74" s="140" t="s">
        <v>7</v>
      </c>
      <c r="C74" s="140"/>
      <c r="D74" s="57"/>
      <c r="F74" s="143" t="s">
        <v>73</v>
      </c>
      <c r="G74" s="143"/>
      <c r="H74" s="143"/>
      <c r="I74" s="143"/>
      <c r="J74" s="143"/>
      <c r="K74" s="143"/>
      <c r="L74" s="143"/>
      <c r="M74" s="143"/>
      <c r="N74" s="143"/>
      <c r="O74" s="143"/>
      <c r="P74" s="143"/>
      <c r="Q74" s="143"/>
      <c r="R74" s="143"/>
      <c r="S74" s="143"/>
    </row>
    <row r="75" spans="1:19" x14ac:dyDescent="0.25">
      <c r="A75" s="142"/>
      <c r="B75" s="30">
        <v>2016</v>
      </c>
      <c r="C75" s="30">
        <v>2017</v>
      </c>
      <c r="D75" s="58"/>
      <c r="F75" s="143"/>
      <c r="G75" s="143"/>
      <c r="H75" s="143"/>
      <c r="I75" s="143"/>
      <c r="J75" s="143"/>
      <c r="K75" s="143"/>
      <c r="L75" s="143"/>
      <c r="M75" s="143"/>
      <c r="N75" s="143"/>
      <c r="O75" s="143"/>
      <c r="P75" s="143"/>
      <c r="Q75" s="143"/>
      <c r="R75" s="143"/>
      <c r="S75" s="143"/>
    </row>
    <row r="76" spans="1:19" x14ac:dyDescent="0.25">
      <c r="A76" s="31" t="s">
        <v>26</v>
      </c>
      <c r="B76" s="28">
        <v>1.36</v>
      </c>
      <c r="C76" s="28">
        <v>1.31</v>
      </c>
      <c r="D76" s="3"/>
    </row>
    <row r="77" spans="1:19" x14ac:dyDescent="0.25">
      <c r="A77" s="31" t="s">
        <v>29</v>
      </c>
      <c r="B77" s="28">
        <v>1.39</v>
      </c>
      <c r="C77" s="28">
        <v>1.47</v>
      </c>
      <c r="D77" s="3"/>
    </row>
    <row r="78" spans="1:19" x14ac:dyDescent="0.25">
      <c r="A78" s="31" t="s">
        <v>27</v>
      </c>
      <c r="B78" s="28">
        <v>2.09</v>
      </c>
      <c r="C78" s="28">
        <v>1.86</v>
      </c>
      <c r="D78" s="3"/>
    </row>
    <row r="79" spans="1:19" x14ac:dyDescent="0.25">
      <c r="A79" s="31" t="s">
        <v>30</v>
      </c>
      <c r="B79" s="28">
        <v>2.12</v>
      </c>
      <c r="C79" s="28">
        <v>1.96</v>
      </c>
      <c r="D79" s="3"/>
    </row>
    <row r="80" spans="1:19" x14ac:dyDescent="0.25">
      <c r="A80" s="31" t="s">
        <v>25</v>
      </c>
      <c r="B80" s="28">
        <v>2.1800000000000002</v>
      </c>
      <c r="C80" s="28">
        <v>2.2599999999999998</v>
      </c>
      <c r="D80" s="3"/>
    </row>
    <row r="81" spans="1:4" x14ac:dyDescent="0.25">
      <c r="A81" s="31" t="s">
        <v>34</v>
      </c>
      <c r="B81" s="28">
        <v>2.34</v>
      </c>
      <c r="C81" s="28">
        <v>2.44</v>
      </c>
      <c r="D81" s="3"/>
    </row>
    <row r="82" spans="1:4" x14ac:dyDescent="0.25">
      <c r="A82" s="31" t="s">
        <v>28</v>
      </c>
      <c r="B82" s="28">
        <v>2.48</v>
      </c>
      <c r="C82" s="28">
        <v>2.46</v>
      </c>
      <c r="D82" s="3"/>
    </row>
    <row r="83" spans="1:4" x14ac:dyDescent="0.25">
      <c r="A83" s="31" t="s">
        <v>24</v>
      </c>
      <c r="B83" s="28">
        <v>3.55</v>
      </c>
      <c r="C83" s="28">
        <v>3.13</v>
      </c>
      <c r="D83" s="3"/>
    </row>
    <row r="84" spans="1:4" x14ac:dyDescent="0.25">
      <c r="A84" s="31" t="s">
        <v>22</v>
      </c>
      <c r="B84" s="28">
        <v>4.67</v>
      </c>
      <c r="C84" s="28">
        <v>3.38</v>
      </c>
      <c r="D84" s="3"/>
    </row>
    <row r="85" spans="1:4" x14ac:dyDescent="0.25">
      <c r="A85" s="31" t="s">
        <v>33</v>
      </c>
      <c r="B85" s="28">
        <v>3.28</v>
      </c>
      <c r="C85" s="28">
        <v>3.55</v>
      </c>
      <c r="D85" s="3"/>
    </row>
    <row r="86" spans="1:4" x14ac:dyDescent="0.25">
      <c r="A86" s="31" t="s">
        <v>9</v>
      </c>
      <c r="B86" s="28">
        <v>2.63</v>
      </c>
      <c r="C86" s="28">
        <v>3.59</v>
      </c>
      <c r="D86" s="3"/>
    </row>
    <row r="87" spans="1:4" x14ac:dyDescent="0.25">
      <c r="A87" s="31" t="s">
        <v>32</v>
      </c>
      <c r="B87" s="28">
        <v>3.77</v>
      </c>
      <c r="C87" s="28">
        <v>3.77</v>
      </c>
      <c r="D87" s="3"/>
    </row>
    <row r="88" spans="1:4" x14ac:dyDescent="0.25">
      <c r="A88" s="31" t="s">
        <v>14</v>
      </c>
      <c r="B88" s="28">
        <v>4.3600000000000003</v>
      </c>
      <c r="C88" s="28">
        <v>4.55</v>
      </c>
      <c r="D88" s="3"/>
    </row>
    <row r="89" spans="1:4" x14ac:dyDescent="0.25">
      <c r="A89" s="31" t="s">
        <v>16</v>
      </c>
      <c r="B89" s="28">
        <v>5.36</v>
      </c>
      <c r="C89" s="28">
        <v>4.71</v>
      </c>
      <c r="D89" s="3"/>
    </row>
    <row r="90" spans="1:4" x14ac:dyDescent="0.25">
      <c r="A90" s="31" t="s">
        <v>20</v>
      </c>
      <c r="B90" s="28">
        <v>4.78</v>
      </c>
      <c r="C90" s="28">
        <v>4.72</v>
      </c>
      <c r="D90" s="3"/>
    </row>
    <row r="91" spans="1:4" x14ac:dyDescent="0.25">
      <c r="A91" s="31" t="s">
        <v>17</v>
      </c>
      <c r="B91" s="28">
        <v>6.02</v>
      </c>
      <c r="C91" s="28">
        <v>4.79</v>
      </c>
      <c r="D91" s="3"/>
    </row>
    <row r="92" spans="1:4" x14ac:dyDescent="0.25">
      <c r="A92" s="31" t="s">
        <v>8</v>
      </c>
      <c r="B92" s="28">
        <v>4.18</v>
      </c>
      <c r="C92" s="28">
        <v>5.0599999999999996</v>
      </c>
      <c r="D92" s="3"/>
    </row>
    <row r="93" spans="1:4" ht="21" x14ac:dyDescent="0.25">
      <c r="A93" s="31" t="s">
        <v>18</v>
      </c>
      <c r="B93" s="28">
        <v>4.74</v>
      </c>
      <c r="C93" s="28">
        <v>5.3</v>
      </c>
      <c r="D93" s="3"/>
    </row>
    <row r="94" spans="1:4" x14ac:dyDescent="0.25">
      <c r="A94" s="31" t="s">
        <v>23</v>
      </c>
      <c r="B94" s="28">
        <v>5.58</v>
      </c>
      <c r="C94" s="28">
        <v>5.37</v>
      </c>
      <c r="D94" s="3"/>
    </row>
    <row r="95" spans="1:4" x14ac:dyDescent="0.25">
      <c r="A95" s="31" t="s">
        <v>15</v>
      </c>
      <c r="B95" s="28">
        <v>5.37</v>
      </c>
      <c r="C95" s="28">
        <v>5.62</v>
      </c>
      <c r="D95" s="3"/>
    </row>
    <row r="96" spans="1:4" x14ac:dyDescent="0.25">
      <c r="A96" s="31" t="s">
        <v>11</v>
      </c>
      <c r="B96" s="28">
        <v>5.62</v>
      </c>
      <c r="C96" s="28">
        <v>5.63</v>
      </c>
      <c r="D96" s="3"/>
    </row>
    <row r="97" spans="1:4" x14ac:dyDescent="0.25">
      <c r="A97" s="31" t="s">
        <v>31</v>
      </c>
      <c r="B97" s="28">
        <v>5.42</v>
      </c>
      <c r="C97" s="28">
        <v>5.64</v>
      </c>
      <c r="D97" s="3"/>
    </row>
    <row r="98" spans="1:4" x14ac:dyDescent="0.25">
      <c r="A98" s="31" t="s">
        <v>10</v>
      </c>
      <c r="B98" s="28">
        <v>5.08</v>
      </c>
      <c r="C98" s="28">
        <v>5.7</v>
      </c>
      <c r="D98" s="3"/>
    </row>
    <row r="99" spans="1:4" x14ac:dyDescent="0.25">
      <c r="A99" s="31" t="s">
        <v>19</v>
      </c>
      <c r="B99" s="28">
        <v>5.46</v>
      </c>
      <c r="C99" s="28">
        <v>5.95</v>
      </c>
      <c r="D99" s="3"/>
    </row>
    <row r="100" spans="1:4" x14ac:dyDescent="0.25">
      <c r="A100" s="31" t="s">
        <v>12</v>
      </c>
      <c r="B100" s="28">
        <v>6.12</v>
      </c>
      <c r="C100" s="28">
        <v>6.09</v>
      </c>
      <c r="D100" s="3"/>
    </row>
    <row r="101" spans="1:4" x14ac:dyDescent="0.25">
      <c r="A101" s="31" t="s">
        <v>13</v>
      </c>
      <c r="B101" s="28">
        <v>4.2300000000000004</v>
      </c>
      <c r="C101" s="28">
        <v>6.29</v>
      </c>
      <c r="D101" s="3"/>
    </row>
    <row r="102" spans="1:4" x14ac:dyDescent="0.25">
      <c r="A102" s="31" t="s">
        <v>21</v>
      </c>
      <c r="B102" s="28">
        <v>6.39</v>
      </c>
      <c r="C102" s="28">
        <v>7.19</v>
      </c>
      <c r="D102" s="3"/>
    </row>
  </sheetData>
  <sortState ref="A76:C102">
    <sortCondition ref="C77"/>
  </sortState>
  <mergeCells count="14">
    <mergeCell ref="A2:A3"/>
    <mergeCell ref="B2:F2"/>
    <mergeCell ref="G2:K2"/>
    <mergeCell ref="A1:K1"/>
    <mergeCell ref="B74:C74"/>
    <mergeCell ref="B43:C43"/>
    <mergeCell ref="A74:A75"/>
    <mergeCell ref="A43:A44"/>
    <mergeCell ref="A11:K11"/>
    <mergeCell ref="F44:S45"/>
    <mergeCell ref="F74:S75"/>
    <mergeCell ref="A12:A13"/>
    <mergeCell ref="B12:F12"/>
    <mergeCell ref="G12:K12"/>
  </mergeCells>
  <pageMargins left="0.511811024" right="0.511811024" top="0.78740157499999996" bottom="0.78740157499999996" header="0.31496062000000002" footer="0.31496062000000002"/>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workbookViewId="0">
      <selection activeCell="J12" sqref="J12"/>
    </sheetView>
  </sheetViews>
  <sheetFormatPr defaultRowHeight="15" x14ac:dyDescent="0.25"/>
  <cols>
    <col min="1" max="1" width="37.5703125" customWidth="1"/>
    <col min="2" max="2" width="18" customWidth="1"/>
    <col min="3" max="7" width="14.140625" customWidth="1"/>
  </cols>
  <sheetData>
    <row r="1" spans="1:12" x14ac:dyDescent="0.25">
      <c r="A1" s="145" t="s">
        <v>107</v>
      </c>
      <c r="B1" s="146"/>
      <c r="C1" s="146"/>
      <c r="D1" s="146"/>
      <c r="E1" s="146"/>
      <c r="F1" s="146"/>
      <c r="G1" s="147"/>
    </row>
    <row r="2" spans="1:12" x14ac:dyDescent="0.25">
      <c r="A2" s="148"/>
      <c r="B2" s="149"/>
      <c r="C2" s="149"/>
      <c r="D2" s="149"/>
      <c r="E2" s="149"/>
      <c r="F2" s="149"/>
      <c r="G2" s="150"/>
    </row>
    <row r="3" spans="1:12" x14ac:dyDescent="0.25">
      <c r="A3" s="148"/>
      <c r="B3" s="149"/>
      <c r="C3" s="149"/>
      <c r="D3" s="149"/>
      <c r="E3" s="149"/>
      <c r="F3" s="149"/>
      <c r="G3" s="150"/>
    </row>
    <row r="4" spans="1:12" ht="27.75" customHeight="1" x14ac:dyDescent="0.25">
      <c r="A4" s="151" t="s">
        <v>108</v>
      </c>
      <c r="B4" s="153" t="s">
        <v>55</v>
      </c>
      <c r="C4" s="153"/>
      <c r="D4" s="153"/>
      <c r="E4" s="153"/>
      <c r="F4" s="153"/>
      <c r="G4" s="154"/>
    </row>
    <row r="5" spans="1:12" ht="35.25" customHeight="1" x14ac:dyDescent="0.25">
      <c r="A5" s="152"/>
      <c r="B5" s="101" t="s">
        <v>0</v>
      </c>
      <c r="C5" s="101" t="s">
        <v>1</v>
      </c>
      <c r="D5" s="101" t="s">
        <v>2</v>
      </c>
      <c r="E5" s="101" t="s">
        <v>3</v>
      </c>
      <c r="F5" s="101" t="s">
        <v>4</v>
      </c>
      <c r="G5" s="102" t="s">
        <v>5</v>
      </c>
    </row>
    <row r="6" spans="1:12" ht="21.75" customHeight="1" x14ac:dyDescent="0.25">
      <c r="A6" s="155">
        <v>2016</v>
      </c>
      <c r="B6" s="156"/>
      <c r="C6" s="156"/>
      <c r="D6" s="156"/>
      <c r="E6" s="156"/>
      <c r="F6" s="156"/>
      <c r="G6" s="157"/>
    </row>
    <row r="7" spans="1:12" ht="18.75" x14ac:dyDescent="0.3">
      <c r="A7" s="130" t="s">
        <v>50</v>
      </c>
      <c r="B7" s="91">
        <v>3.696841611</v>
      </c>
      <c r="C7" s="91">
        <v>4.4388055443000001</v>
      </c>
      <c r="D7" s="91">
        <v>3.8546604563</v>
      </c>
      <c r="E7" s="91">
        <v>3.5437059054</v>
      </c>
      <c r="F7" s="91">
        <v>3.4275618606</v>
      </c>
      <c r="G7" s="92">
        <v>3.6488548502000002</v>
      </c>
    </row>
    <row r="8" spans="1:12" ht="18.75" customHeight="1" x14ac:dyDescent="0.35">
      <c r="A8" s="100" t="s">
        <v>54</v>
      </c>
      <c r="B8" s="132"/>
      <c r="C8" s="132"/>
      <c r="D8" s="132"/>
      <c r="E8" s="132"/>
      <c r="F8" s="132"/>
      <c r="G8" s="133"/>
    </row>
    <row r="9" spans="1:12" ht="18.75" x14ac:dyDescent="0.3">
      <c r="A9" s="128" t="s">
        <v>51</v>
      </c>
      <c r="B9" s="93">
        <v>4.7802287358999997</v>
      </c>
      <c r="C9" s="93">
        <v>5.5221493808000002</v>
      </c>
      <c r="D9" s="93">
        <v>4.5986989237999998</v>
      </c>
      <c r="E9" s="93">
        <v>4.7085606319000002</v>
      </c>
      <c r="F9" s="93">
        <v>4.7325055452999996</v>
      </c>
      <c r="G9" s="94">
        <v>4.6880479445000001</v>
      </c>
    </row>
    <row r="10" spans="1:12" ht="18.75" x14ac:dyDescent="0.3">
      <c r="A10" s="128" t="s">
        <v>52</v>
      </c>
      <c r="B10" s="93">
        <v>4.3506816799000001</v>
      </c>
      <c r="C10" s="93">
        <v>5.1669386925999996</v>
      </c>
      <c r="D10" s="93">
        <v>4.4241262595000004</v>
      </c>
      <c r="E10" s="93">
        <v>4.0040357411</v>
      </c>
      <c r="F10" s="93">
        <v>4.2009550049</v>
      </c>
      <c r="G10" s="94">
        <v>3.9667723344999999</v>
      </c>
      <c r="J10" s="8"/>
      <c r="K10" s="8"/>
      <c r="L10" s="8"/>
    </row>
    <row r="11" spans="1:12" ht="23.25" x14ac:dyDescent="0.35">
      <c r="A11" s="100" t="s">
        <v>53</v>
      </c>
      <c r="B11" s="93"/>
      <c r="C11" s="93"/>
      <c r="D11" s="93"/>
      <c r="E11" s="93"/>
      <c r="F11" s="93"/>
      <c r="G11" s="94"/>
      <c r="J11" s="8"/>
      <c r="K11" s="8"/>
      <c r="L11" s="8"/>
    </row>
    <row r="12" spans="1:12" ht="18.75" x14ac:dyDescent="0.3">
      <c r="A12" s="128" t="s">
        <v>51</v>
      </c>
      <c r="B12" s="93">
        <v>3.4306022908</v>
      </c>
      <c r="C12" s="93">
        <v>3.8079690488</v>
      </c>
      <c r="D12" s="93">
        <v>3.4119440913000001</v>
      </c>
      <c r="E12" s="93">
        <v>3.4151161649000001</v>
      </c>
      <c r="F12" s="93">
        <v>3.3147268287</v>
      </c>
      <c r="G12" s="94">
        <v>3.4933774137000002</v>
      </c>
      <c r="J12" s="20"/>
      <c r="K12" s="20"/>
      <c r="L12" s="8"/>
    </row>
    <row r="13" spans="1:12" ht="18.75" x14ac:dyDescent="0.3">
      <c r="A13" s="129" t="s">
        <v>52</v>
      </c>
      <c r="B13" s="97">
        <v>3.6706092721000001</v>
      </c>
      <c r="C13" s="97">
        <v>4.3936521693000001</v>
      </c>
      <c r="D13" s="97">
        <v>3.8179234697000002</v>
      </c>
      <c r="E13" s="97">
        <v>3.5318072176999999</v>
      </c>
      <c r="F13" s="97">
        <v>3.4082875834999999</v>
      </c>
      <c r="G13" s="98">
        <v>3.6365766222000002</v>
      </c>
      <c r="J13" s="20"/>
      <c r="K13" s="20"/>
      <c r="L13" s="8"/>
    </row>
    <row r="14" spans="1:12" ht="21.75" customHeight="1" x14ac:dyDescent="0.25">
      <c r="A14" s="155">
        <v>2017</v>
      </c>
      <c r="B14" s="156"/>
      <c r="C14" s="156"/>
      <c r="D14" s="156"/>
      <c r="E14" s="156"/>
      <c r="F14" s="156"/>
      <c r="G14" s="157"/>
    </row>
    <row r="15" spans="1:12" ht="18.75" x14ac:dyDescent="0.3">
      <c r="A15" s="130" t="s">
        <v>50</v>
      </c>
      <c r="B15" s="91">
        <v>3.6871876584000001</v>
      </c>
      <c r="C15" s="91">
        <v>4.3625369749000003</v>
      </c>
      <c r="D15" s="91">
        <v>3.8730672997000002</v>
      </c>
      <c r="E15" s="91">
        <v>3.5314612211999998</v>
      </c>
      <c r="F15" s="91">
        <v>3.4271857041999998</v>
      </c>
      <c r="G15" s="92">
        <v>3.6046335985</v>
      </c>
    </row>
    <row r="16" spans="1:12" ht="23.25" x14ac:dyDescent="0.35">
      <c r="A16" s="100" t="s">
        <v>54</v>
      </c>
      <c r="B16" s="93"/>
      <c r="C16" s="93"/>
      <c r="D16" s="93"/>
      <c r="E16" s="93"/>
      <c r="F16" s="93"/>
      <c r="G16" s="94"/>
    </row>
    <row r="17" spans="1:9" ht="18.75" x14ac:dyDescent="0.3">
      <c r="A17" s="128" t="s">
        <v>51</v>
      </c>
      <c r="B17" s="93">
        <v>4.7577581020000004</v>
      </c>
      <c r="C17" s="93">
        <v>5.3757215436000001</v>
      </c>
      <c r="D17" s="93">
        <v>4.6142022821999999</v>
      </c>
      <c r="E17" s="93">
        <v>4.6394447659000004</v>
      </c>
      <c r="F17" s="93">
        <v>4.8887747425999999</v>
      </c>
      <c r="G17" s="94">
        <v>4.7260283216000003</v>
      </c>
    </row>
    <row r="18" spans="1:9" ht="18.75" x14ac:dyDescent="0.3">
      <c r="A18" s="128" t="s">
        <v>52</v>
      </c>
      <c r="B18" s="93">
        <v>4.2368865194999996</v>
      </c>
      <c r="C18" s="93">
        <v>4.7476963716</v>
      </c>
      <c r="D18" s="93">
        <v>4.4143595555999999</v>
      </c>
      <c r="E18" s="93">
        <v>3.8961288704000001</v>
      </c>
      <c r="F18" s="93">
        <v>3.7924613983</v>
      </c>
      <c r="G18" s="94">
        <v>3.9313415259000002</v>
      </c>
    </row>
    <row r="19" spans="1:9" ht="23.25" x14ac:dyDescent="0.35">
      <c r="A19" s="100" t="s">
        <v>53</v>
      </c>
      <c r="B19" s="93"/>
      <c r="C19" s="93"/>
      <c r="D19" s="93"/>
      <c r="E19" s="93"/>
      <c r="F19" s="93"/>
      <c r="G19" s="94"/>
    </row>
    <row r="20" spans="1:9" ht="18.75" x14ac:dyDescent="0.3">
      <c r="A20" s="128" t="s">
        <v>51</v>
      </c>
      <c r="B20" s="93">
        <v>3.4406257356999999</v>
      </c>
      <c r="C20" s="93">
        <v>3.8390262576</v>
      </c>
      <c r="D20" s="93">
        <v>3.4578158952</v>
      </c>
      <c r="E20" s="93">
        <v>3.4146627492000001</v>
      </c>
      <c r="F20" s="93">
        <v>3.3184546973</v>
      </c>
      <c r="G20" s="94">
        <v>3.4508870707999999</v>
      </c>
    </row>
    <row r="21" spans="1:9" ht="19.5" thickBot="1" x14ac:dyDescent="0.35">
      <c r="A21" s="131" t="s">
        <v>52</v>
      </c>
      <c r="B21" s="95">
        <v>3.6664602636999999</v>
      </c>
      <c r="C21" s="95">
        <v>4.3376101880000002</v>
      </c>
      <c r="D21" s="95">
        <v>3.8401579519000002</v>
      </c>
      <c r="E21" s="95">
        <v>3.5232936724999999</v>
      </c>
      <c r="F21" s="95">
        <v>3.4189265606000001</v>
      </c>
      <c r="G21" s="96">
        <v>3.5912794658</v>
      </c>
    </row>
    <row r="22" spans="1:9" ht="15.75" thickBot="1" x14ac:dyDescent="0.3">
      <c r="A22" s="8"/>
      <c r="B22" s="20"/>
      <c r="C22" s="20"/>
      <c r="D22" s="20"/>
      <c r="E22" s="20"/>
      <c r="F22" s="20"/>
      <c r="G22" s="20"/>
    </row>
    <row r="23" spans="1:9" ht="15" customHeight="1" x14ac:dyDescent="0.25">
      <c r="A23" s="160" t="s">
        <v>85</v>
      </c>
      <c r="B23" s="161"/>
      <c r="C23" s="161"/>
      <c r="D23" s="161"/>
      <c r="E23" s="161"/>
      <c r="F23" s="161"/>
      <c r="G23" s="161"/>
      <c r="H23" s="161"/>
      <c r="I23" s="162"/>
    </row>
    <row r="24" spans="1:9" x14ac:dyDescent="0.25">
      <c r="A24" s="163"/>
      <c r="B24" s="164"/>
      <c r="C24" s="164"/>
      <c r="D24" s="164"/>
      <c r="E24" s="164"/>
      <c r="F24" s="164"/>
      <c r="G24" s="164"/>
      <c r="H24" s="164"/>
      <c r="I24" s="165"/>
    </row>
    <row r="25" spans="1:9" x14ac:dyDescent="0.25">
      <c r="A25" s="163"/>
      <c r="B25" s="164"/>
      <c r="C25" s="164"/>
      <c r="D25" s="164"/>
      <c r="E25" s="164"/>
      <c r="F25" s="164"/>
      <c r="G25" s="164"/>
      <c r="H25" s="164"/>
      <c r="I25" s="165"/>
    </row>
    <row r="26" spans="1:9" ht="33.75" customHeight="1" x14ac:dyDescent="0.25">
      <c r="A26" s="169" t="s">
        <v>70</v>
      </c>
      <c r="B26" s="166" t="s">
        <v>55</v>
      </c>
      <c r="C26" s="167"/>
      <c r="D26" s="167"/>
      <c r="E26" s="167"/>
      <c r="F26" s="167"/>
      <c r="G26" s="167"/>
      <c r="H26" s="167"/>
      <c r="I26" s="168"/>
    </row>
    <row r="27" spans="1:9" ht="29.25" customHeight="1" x14ac:dyDescent="0.25">
      <c r="A27" s="170"/>
      <c r="B27" s="158">
        <v>2016</v>
      </c>
      <c r="C27" s="158"/>
      <c r="D27" s="158"/>
      <c r="E27" s="158"/>
      <c r="F27" s="158">
        <v>2017</v>
      </c>
      <c r="G27" s="158"/>
      <c r="H27" s="158"/>
      <c r="I27" s="159"/>
    </row>
    <row r="28" spans="1:9" ht="84.75" customHeight="1" x14ac:dyDescent="0.25">
      <c r="A28" s="171"/>
      <c r="B28" s="34" t="s">
        <v>86</v>
      </c>
      <c r="C28" s="34" t="s">
        <v>87</v>
      </c>
      <c r="D28" s="34" t="s">
        <v>88</v>
      </c>
      <c r="E28" s="34" t="s">
        <v>89</v>
      </c>
      <c r="F28" s="34" t="s">
        <v>86</v>
      </c>
      <c r="G28" s="34" t="s">
        <v>87</v>
      </c>
      <c r="H28" s="34" t="s">
        <v>88</v>
      </c>
      <c r="I28" s="35" t="s">
        <v>89</v>
      </c>
    </row>
    <row r="29" spans="1:9" x14ac:dyDescent="0.25">
      <c r="A29" s="49" t="s">
        <v>8</v>
      </c>
      <c r="B29" s="9">
        <v>4.7857560260999996</v>
      </c>
      <c r="C29" s="9">
        <v>3.4492109041000001</v>
      </c>
      <c r="D29" s="9">
        <v>3.9190256132000001</v>
      </c>
      <c r="E29" s="9">
        <v>3.7129032473999999</v>
      </c>
      <c r="F29" s="9">
        <v>4.4141000309000002</v>
      </c>
      <c r="G29" s="9">
        <v>3.5124514708999999</v>
      </c>
      <c r="H29" s="9">
        <v>3.6286293430000001</v>
      </c>
      <c r="I29" s="39">
        <v>3.6539252405</v>
      </c>
    </row>
    <row r="30" spans="1:9" x14ac:dyDescent="0.25">
      <c r="A30" s="49" t="s">
        <v>9</v>
      </c>
      <c r="B30" s="9">
        <v>5.7612046735</v>
      </c>
      <c r="C30" s="9">
        <v>3.7767302074</v>
      </c>
      <c r="D30" s="9">
        <v>5.9042237436000002</v>
      </c>
      <c r="E30" s="9">
        <v>4.5130182723000001</v>
      </c>
      <c r="F30" s="9">
        <v>5.3137072709000002</v>
      </c>
      <c r="G30" s="9">
        <v>3.7414561867999998</v>
      </c>
      <c r="H30" s="9">
        <v>4.6352039397000002</v>
      </c>
      <c r="I30" s="39">
        <v>4.3347064285999997</v>
      </c>
    </row>
    <row r="31" spans="1:9" x14ac:dyDescent="0.25">
      <c r="A31" s="49" t="s">
        <v>10</v>
      </c>
      <c r="B31" s="9">
        <v>6.0884834233999996</v>
      </c>
      <c r="C31" s="9">
        <v>3.9987895055</v>
      </c>
      <c r="D31" s="9">
        <v>6.1221659906000001</v>
      </c>
      <c r="E31" s="9">
        <v>4.7699443943000004</v>
      </c>
      <c r="F31" s="9">
        <v>5.7861661112</v>
      </c>
      <c r="G31" s="9">
        <v>3.9793604548000001</v>
      </c>
      <c r="H31" s="9">
        <v>5.4218309287000004</v>
      </c>
      <c r="I31" s="39">
        <v>4.6247254927999997</v>
      </c>
    </row>
    <row r="32" spans="1:9" x14ac:dyDescent="0.25">
      <c r="A32" s="49" t="s">
        <v>11</v>
      </c>
      <c r="B32" s="9">
        <v>5.3589481416</v>
      </c>
      <c r="C32" s="9">
        <v>3.9371646598000001</v>
      </c>
      <c r="D32" s="9">
        <v>4.7457385016</v>
      </c>
      <c r="E32" s="9">
        <v>4.3145928386000003</v>
      </c>
      <c r="F32" s="9">
        <v>5.3819199781</v>
      </c>
      <c r="G32" s="9">
        <v>3.9473803260000002</v>
      </c>
      <c r="H32" s="9">
        <v>4.7974484203000003</v>
      </c>
      <c r="I32" s="39">
        <v>4.3103628218000001</v>
      </c>
    </row>
    <row r="33" spans="1:9" x14ac:dyDescent="0.25">
      <c r="A33" s="49" t="s">
        <v>12</v>
      </c>
      <c r="B33" s="9">
        <v>5.3436786553999998</v>
      </c>
      <c r="C33" s="9">
        <v>3.8555132805999999</v>
      </c>
      <c r="D33" s="9">
        <v>5.0099845664</v>
      </c>
      <c r="E33" s="9">
        <v>4.4134676737999996</v>
      </c>
      <c r="F33" s="9">
        <v>5.3367764552999999</v>
      </c>
      <c r="G33" s="9">
        <v>3.9035623156999999</v>
      </c>
      <c r="H33" s="9">
        <v>4.6014053867999998</v>
      </c>
      <c r="I33" s="39">
        <v>4.4331206859999996</v>
      </c>
    </row>
    <row r="34" spans="1:9" x14ac:dyDescent="0.25">
      <c r="A34" s="49" t="s">
        <v>13</v>
      </c>
      <c r="B34" s="9">
        <v>6.1210520106999997</v>
      </c>
      <c r="C34" s="9">
        <v>4.2599106253999999</v>
      </c>
      <c r="D34" s="9">
        <v>6.3320623876999997</v>
      </c>
      <c r="E34" s="9">
        <v>4.7937409709000001</v>
      </c>
      <c r="F34" s="9">
        <v>5.5295012166999999</v>
      </c>
      <c r="G34" s="9">
        <v>4.3105522113000001</v>
      </c>
      <c r="H34" s="9">
        <v>5.1287127145999998</v>
      </c>
      <c r="I34" s="39">
        <v>4.6895004169999996</v>
      </c>
    </row>
    <row r="35" spans="1:9" x14ac:dyDescent="0.25">
      <c r="A35" s="49" t="s">
        <v>14</v>
      </c>
      <c r="B35" s="9">
        <v>5.0116338783999996</v>
      </c>
      <c r="C35" s="9">
        <v>3.4035650341000001</v>
      </c>
      <c r="D35" s="9">
        <v>3.8334648217999998</v>
      </c>
      <c r="E35" s="9">
        <v>3.9028268949</v>
      </c>
      <c r="F35" s="9">
        <v>4.6997442891999999</v>
      </c>
      <c r="G35" s="9">
        <v>3.4850364197000001</v>
      </c>
      <c r="H35" s="9">
        <v>4.5268606725999998</v>
      </c>
      <c r="I35" s="39">
        <v>3.7412480127999999</v>
      </c>
    </row>
    <row r="36" spans="1:9" x14ac:dyDescent="0.25">
      <c r="A36" s="49" t="s">
        <v>15</v>
      </c>
      <c r="B36" s="9">
        <v>4.9437636137999998</v>
      </c>
      <c r="C36" s="9">
        <v>3.6536776090999998</v>
      </c>
      <c r="D36" s="9">
        <v>4.8753255811000002</v>
      </c>
      <c r="E36" s="9">
        <v>4.2311113460999996</v>
      </c>
      <c r="F36" s="9">
        <v>4.9464717387999997</v>
      </c>
      <c r="G36" s="9">
        <v>3.6730623764999999</v>
      </c>
      <c r="H36" s="9">
        <v>4.9084633320000002</v>
      </c>
      <c r="I36" s="39">
        <v>4.2204984247999997</v>
      </c>
    </row>
    <row r="37" spans="1:9" x14ac:dyDescent="0.25">
      <c r="A37" s="49" t="s">
        <v>16</v>
      </c>
      <c r="B37" s="9">
        <v>4.5978550956999999</v>
      </c>
      <c r="C37" s="9">
        <v>3.4564032761000001</v>
      </c>
      <c r="D37" s="9">
        <v>4.9730027631000002</v>
      </c>
      <c r="E37" s="9">
        <v>3.8710837612</v>
      </c>
      <c r="F37" s="9">
        <v>4.4406858470000001</v>
      </c>
      <c r="G37" s="9">
        <v>3.5270491093</v>
      </c>
      <c r="H37" s="9">
        <v>4.7281127354999999</v>
      </c>
      <c r="I37" s="39">
        <v>3.8590853000999998</v>
      </c>
    </row>
    <row r="38" spans="1:9" x14ac:dyDescent="0.25">
      <c r="A38" s="49" t="s">
        <v>17</v>
      </c>
      <c r="B38" s="9">
        <v>4.5057087748000004</v>
      </c>
      <c r="C38" s="9">
        <v>3.4899143761999998</v>
      </c>
      <c r="D38" s="9">
        <v>4.5085986500999997</v>
      </c>
      <c r="E38" s="9">
        <v>3.8183424797000001</v>
      </c>
      <c r="F38" s="9">
        <v>4.5639101535000002</v>
      </c>
      <c r="G38" s="9">
        <v>3.47996528</v>
      </c>
      <c r="H38" s="9">
        <v>4.5719228391</v>
      </c>
      <c r="I38" s="39">
        <v>3.8241171562999998</v>
      </c>
    </row>
    <row r="39" spans="1:9" x14ac:dyDescent="0.25">
      <c r="A39" s="49" t="s">
        <v>18</v>
      </c>
      <c r="B39" s="9">
        <v>4.4526915797999997</v>
      </c>
      <c r="C39" s="9">
        <v>3.5684293652000001</v>
      </c>
      <c r="D39" s="9">
        <v>4.6137774931999997</v>
      </c>
      <c r="E39" s="9">
        <v>3.7967249404999999</v>
      </c>
      <c r="F39" s="9">
        <v>4.6382314034999998</v>
      </c>
      <c r="G39" s="9">
        <v>3.5846099613</v>
      </c>
      <c r="H39" s="9">
        <v>4.5717970701999997</v>
      </c>
      <c r="I39" s="39">
        <v>3.8472258933000001</v>
      </c>
    </row>
    <row r="40" spans="1:9" x14ac:dyDescent="0.25">
      <c r="A40" s="49" t="s">
        <v>19</v>
      </c>
      <c r="B40" s="9">
        <v>4.4425000107999999</v>
      </c>
      <c r="C40" s="9">
        <v>3.4335583873000002</v>
      </c>
      <c r="D40" s="9">
        <v>4.4959284601</v>
      </c>
      <c r="E40" s="9">
        <v>3.7918884573999998</v>
      </c>
      <c r="F40" s="9">
        <v>4.3651399273999996</v>
      </c>
      <c r="G40" s="9">
        <v>3.4823268613999998</v>
      </c>
      <c r="H40" s="9">
        <v>4.3450872010000001</v>
      </c>
      <c r="I40" s="39">
        <v>3.7759360089</v>
      </c>
    </row>
    <row r="41" spans="1:9" x14ac:dyDescent="0.25">
      <c r="A41" s="49" t="s">
        <v>20</v>
      </c>
      <c r="B41" s="9">
        <v>4.4653804447000001</v>
      </c>
      <c r="C41" s="9">
        <v>3.3992997736000001</v>
      </c>
      <c r="D41" s="9">
        <v>4.1876717965000001</v>
      </c>
      <c r="E41" s="9">
        <v>3.6919295725999999</v>
      </c>
      <c r="F41" s="9">
        <v>4.5593278805999997</v>
      </c>
      <c r="G41" s="9">
        <v>3.4426725093999999</v>
      </c>
      <c r="H41" s="9">
        <v>4.2400057410000001</v>
      </c>
      <c r="I41" s="39">
        <v>3.7527372021000001</v>
      </c>
    </row>
    <row r="42" spans="1:9" x14ac:dyDescent="0.25">
      <c r="A42" s="49" t="s">
        <v>21</v>
      </c>
      <c r="B42" s="9">
        <v>4.7737776222999999</v>
      </c>
      <c r="C42" s="9">
        <v>3.4898844810999998</v>
      </c>
      <c r="D42" s="9">
        <v>4.3148416768000004</v>
      </c>
      <c r="E42" s="9">
        <v>3.9170612826000002</v>
      </c>
      <c r="F42" s="9">
        <v>4.7848574996000002</v>
      </c>
      <c r="G42" s="9">
        <v>3.5214876358999998</v>
      </c>
      <c r="H42" s="9">
        <v>4.2961782563000002</v>
      </c>
      <c r="I42" s="39">
        <v>3.9272099053999998</v>
      </c>
    </row>
    <row r="43" spans="1:9" x14ac:dyDescent="0.25">
      <c r="A43" s="49" t="s">
        <v>22</v>
      </c>
      <c r="B43" s="9">
        <v>4.5003667185999996</v>
      </c>
      <c r="C43" s="9">
        <v>3.328916247</v>
      </c>
      <c r="D43" s="9">
        <v>4.5235883990000003</v>
      </c>
      <c r="E43" s="9">
        <v>3.6631941376000001</v>
      </c>
      <c r="F43" s="9">
        <v>4.4427917226</v>
      </c>
      <c r="G43" s="9">
        <v>3.3687358656000002</v>
      </c>
      <c r="H43" s="9">
        <v>4.222397569</v>
      </c>
      <c r="I43" s="39">
        <v>3.6975983065000002</v>
      </c>
    </row>
    <row r="44" spans="1:9" x14ac:dyDescent="0.25">
      <c r="A44" s="49" t="s">
        <v>23</v>
      </c>
      <c r="B44" s="9">
        <v>4.5665402328000004</v>
      </c>
      <c r="C44" s="9">
        <v>3.2233940093000002</v>
      </c>
      <c r="D44" s="9">
        <v>4.1168773442999997</v>
      </c>
      <c r="E44" s="9">
        <v>3.7101443968000001</v>
      </c>
      <c r="F44" s="9">
        <v>4.5697033245999998</v>
      </c>
      <c r="G44" s="9">
        <v>3.3213395405999999</v>
      </c>
      <c r="H44" s="9">
        <v>4.1429012339</v>
      </c>
      <c r="I44" s="39">
        <v>3.7459305167000001</v>
      </c>
    </row>
    <row r="45" spans="1:9" x14ac:dyDescent="0.25">
      <c r="A45" s="49" t="s">
        <v>24</v>
      </c>
      <c r="B45" s="9">
        <v>4.6583296484999996</v>
      </c>
      <c r="C45" s="9">
        <v>3.4399095608999999</v>
      </c>
      <c r="D45" s="9">
        <v>3.9741361027000002</v>
      </c>
      <c r="E45" s="9">
        <v>3.6136161112999998</v>
      </c>
      <c r="F45" s="9">
        <v>4.8152726152999996</v>
      </c>
      <c r="G45" s="9">
        <v>3.3948164279999999</v>
      </c>
      <c r="H45" s="9">
        <v>4.0571282852000001</v>
      </c>
      <c r="I45" s="39">
        <v>3.5835119495000001</v>
      </c>
    </row>
    <row r="46" spans="1:9" x14ac:dyDescent="0.25">
      <c r="A46" s="49" t="s">
        <v>25</v>
      </c>
      <c r="B46" s="9">
        <v>4.5592861725000002</v>
      </c>
      <c r="C46" s="9">
        <v>3.3763707491999999</v>
      </c>
      <c r="D46" s="9">
        <v>4.0799515443000001</v>
      </c>
      <c r="E46" s="9">
        <v>3.5027957661000002</v>
      </c>
      <c r="F46" s="9">
        <v>4.6750934319999997</v>
      </c>
      <c r="G46" s="9">
        <v>3.3860666621000002</v>
      </c>
      <c r="H46" s="9">
        <v>4.3170044812999997</v>
      </c>
      <c r="I46" s="39">
        <v>3.515041246</v>
      </c>
    </row>
    <row r="47" spans="1:9" x14ac:dyDescent="0.25">
      <c r="A47" s="49" t="s">
        <v>26</v>
      </c>
      <c r="B47" s="9">
        <v>4.7320891155</v>
      </c>
      <c r="C47" s="9">
        <v>3.2517496577</v>
      </c>
      <c r="D47" s="9">
        <v>3.8233876793000001</v>
      </c>
      <c r="E47" s="9">
        <v>3.3643843251000001</v>
      </c>
      <c r="F47" s="9">
        <v>4.4665030363999998</v>
      </c>
      <c r="G47" s="9">
        <v>3.2792260871000001</v>
      </c>
      <c r="H47" s="9">
        <v>3.8292448199</v>
      </c>
      <c r="I47" s="39">
        <v>3.3622172446</v>
      </c>
    </row>
    <row r="48" spans="1:9" x14ac:dyDescent="0.25">
      <c r="A48" s="49" t="s">
        <v>27</v>
      </c>
      <c r="B48" s="9">
        <v>4.7653904248999996</v>
      </c>
      <c r="C48" s="9">
        <v>3.4683458503</v>
      </c>
      <c r="D48" s="9">
        <v>4.0665611292000001</v>
      </c>
      <c r="E48" s="9">
        <v>3.5593767941999999</v>
      </c>
      <c r="F48" s="9">
        <v>4.5448713294000003</v>
      </c>
      <c r="G48" s="9">
        <v>3.4760731703999999</v>
      </c>
      <c r="H48" s="9">
        <v>3.7271538302999998</v>
      </c>
      <c r="I48" s="39">
        <v>3.5562504853000001</v>
      </c>
    </row>
    <row r="49" spans="1:9" x14ac:dyDescent="0.25">
      <c r="A49" s="49" t="s">
        <v>28</v>
      </c>
      <c r="B49" s="9">
        <v>4.7058678671000003</v>
      </c>
      <c r="C49" s="9">
        <v>3.3797880239999998</v>
      </c>
      <c r="D49" s="9">
        <v>3.9725529551999998</v>
      </c>
      <c r="E49" s="9">
        <v>3.4838902688000002</v>
      </c>
      <c r="F49" s="9">
        <v>4.9583970692000001</v>
      </c>
      <c r="G49" s="9">
        <v>3.3921535415999999</v>
      </c>
      <c r="H49" s="9">
        <v>3.7826252406999998</v>
      </c>
      <c r="I49" s="39">
        <v>3.5143797823999998</v>
      </c>
    </row>
    <row r="50" spans="1:9" x14ac:dyDescent="0.25">
      <c r="A50" s="49" t="s">
        <v>29</v>
      </c>
      <c r="B50" s="9">
        <v>5.0303135528</v>
      </c>
      <c r="C50" s="9">
        <v>3.3842562765999999</v>
      </c>
      <c r="D50" s="9">
        <v>4.2451110295000003</v>
      </c>
      <c r="E50" s="9">
        <v>3.4579121336999998</v>
      </c>
      <c r="F50" s="9">
        <v>4.8180525365999998</v>
      </c>
      <c r="G50" s="9">
        <v>3.3834237948000001</v>
      </c>
      <c r="H50" s="9">
        <v>4.0826885449999999</v>
      </c>
      <c r="I50" s="39">
        <v>3.4238016491000001</v>
      </c>
    </row>
    <row r="51" spans="1:9" x14ac:dyDescent="0.25">
      <c r="A51" s="49" t="s">
        <v>30</v>
      </c>
      <c r="B51" s="9">
        <v>4.6493423799000002</v>
      </c>
      <c r="C51" s="9">
        <v>3.2058700538</v>
      </c>
      <c r="D51" s="9">
        <v>4.4235595149</v>
      </c>
      <c r="E51" s="9">
        <v>3.3024132825999999</v>
      </c>
      <c r="F51" s="9">
        <v>4.8343755181999999</v>
      </c>
      <c r="G51" s="9">
        <v>3.2033104828000001</v>
      </c>
      <c r="H51" s="9">
        <v>3.6617919506000001</v>
      </c>
      <c r="I51" s="39">
        <v>3.3208353545999998</v>
      </c>
    </row>
    <row r="52" spans="1:9" x14ac:dyDescent="0.25">
      <c r="A52" s="49" t="s">
        <v>31</v>
      </c>
      <c r="B52" s="9">
        <v>4.8327893424999999</v>
      </c>
      <c r="C52" s="9">
        <v>3.4371160833999999</v>
      </c>
      <c r="D52" s="9">
        <v>3.7443909124000001</v>
      </c>
      <c r="E52" s="9">
        <v>3.6317395343999999</v>
      </c>
      <c r="F52" s="9">
        <v>4.8618413566000003</v>
      </c>
      <c r="G52" s="9">
        <v>3.4322577729999999</v>
      </c>
      <c r="H52" s="9">
        <v>3.8018529959</v>
      </c>
      <c r="I52" s="39">
        <v>3.5997856229999998</v>
      </c>
    </row>
    <row r="53" spans="1:9" x14ac:dyDescent="0.25">
      <c r="A53" s="49" t="s">
        <v>32</v>
      </c>
      <c r="B53" s="9">
        <v>4.6851565655999998</v>
      </c>
      <c r="C53" s="9">
        <v>3.4803917842000001</v>
      </c>
      <c r="D53" s="9">
        <v>4.1113859972000002</v>
      </c>
      <c r="E53" s="9">
        <v>3.6413752989999999</v>
      </c>
      <c r="F53" s="9">
        <v>4.8185507425000003</v>
      </c>
      <c r="G53" s="9">
        <v>3.4222887810999998</v>
      </c>
      <c r="H53" s="9">
        <v>3.7509803579000001</v>
      </c>
      <c r="I53" s="39">
        <v>3.6174799616</v>
      </c>
    </row>
    <row r="54" spans="1:9" x14ac:dyDescent="0.25">
      <c r="A54" s="49" t="s">
        <v>33</v>
      </c>
      <c r="B54" s="9">
        <v>4.6127960782999997</v>
      </c>
      <c r="C54" s="9">
        <v>3.4823055915999999</v>
      </c>
      <c r="D54" s="9">
        <v>3.9939343323999998</v>
      </c>
      <c r="E54" s="9">
        <v>3.6249436160999999</v>
      </c>
      <c r="F54" s="9">
        <v>4.4735864479999998</v>
      </c>
      <c r="G54" s="9">
        <v>3.4085488038</v>
      </c>
      <c r="H54" s="9">
        <v>3.8979185098000002</v>
      </c>
      <c r="I54" s="39">
        <v>3.5233594460000002</v>
      </c>
    </row>
    <row r="55" spans="1:9" ht="15.75" thickBot="1" x14ac:dyDescent="0.3">
      <c r="A55" s="50" t="s">
        <v>34</v>
      </c>
      <c r="B55" s="41">
        <v>4.7561793393</v>
      </c>
      <c r="C55" s="41">
        <v>3.5760559223000001</v>
      </c>
      <c r="D55" s="41">
        <v>4.0317992453000002</v>
      </c>
      <c r="E55" s="41">
        <v>3.6614883656999999</v>
      </c>
      <c r="F55" s="41">
        <v>5.1577019474999997</v>
      </c>
      <c r="G55" s="41">
        <v>3.5871289484000002</v>
      </c>
      <c r="H55" s="41">
        <v>4.4793753423</v>
      </c>
      <c r="I55" s="42">
        <v>3.706209716</v>
      </c>
    </row>
  </sheetData>
  <mergeCells count="10">
    <mergeCell ref="B27:E27"/>
    <mergeCell ref="F27:I27"/>
    <mergeCell ref="A23:I25"/>
    <mergeCell ref="B26:I26"/>
    <mergeCell ref="A26:A28"/>
    <mergeCell ref="A1:G3"/>
    <mergeCell ref="A4:A5"/>
    <mergeCell ref="B4:G4"/>
    <mergeCell ref="A6:G6"/>
    <mergeCell ref="A14:G14"/>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workbookViewId="0">
      <selection activeCell="A6" sqref="A6:G6"/>
    </sheetView>
  </sheetViews>
  <sheetFormatPr defaultRowHeight="15" x14ac:dyDescent="0.25"/>
  <cols>
    <col min="1" max="1" width="24.5703125" customWidth="1"/>
    <col min="2" max="2" width="21.140625" customWidth="1"/>
    <col min="3" max="7" width="13.5703125" customWidth="1"/>
    <col min="8" max="8" width="12.28515625" customWidth="1"/>
    <col min="9" max="9" width="13.42578125" customWidth="1"/>
    <col min="10" max="10" width="10.85546875" customWidth="1"/>
    <col min="11" max="11" width="11" customWidth="1"/>
  </cols>
  <sheetData>
    <row r="1" spans="1:11" x14ac:dyDescent="0.25">
      <c r="A1" s="174" t="s">
        <v>90</v>
      </c>
      <c r="B1" s="174"/>
      <c r="C1" s="174"/>
      <c r="D1" s="174"/>
      <c r="E1" s="174"/>
      <c r="F1" s="174"/>
      <c r="G1" s="174"/>
    </row>
    <row r="2" spans="1:11" x14ac:dyDescent="0.25">
      <c r="A2" s="174"/>
      <c r="B2" s="174"/>
      <c r="C2" s="174"/>
      <c r="D2" s="174"/>
      <c r="E2" s="174"/>
      <c r="F2" s="174"/>
      <c r="G2" s="174"/>
    </row>
    <row r="3" spans="1:11" ht="15.75" thickBot="1" x14ac:dyDescent="0.3">
      <c r="A3" s="174"/>
      <c r="B3" s="174"/>
      <c r="C3" s="174"/>
      <c r="D3" s="174"/>
      <c r="E3" s="174"/>
      <c r="F3" s="174"/>
      <c r="G3" s="174"/>
      <c r="I3" s="17"/>
    </row>
    <row r="4" spans="1:11" ht="27" customHeight="1" x14ac:dyDescent="0.25">
      <c r="A4" s="136" t="s">
        <v>108</v>
      </c>
      <c r="B4" s="172" t="s">
        <v>57</v>
      </c>
      <c r="C4" s="172"/>
      <c r="D4" s="172"/>
      <c r="E4" s="172"/>
      <c r="F4" s="172"/>
      <c r="G4" s="173"/>
    </row>
    <row r="5" spans="1:11" ht="24" customHeight="1" x14ac:dyDescent="0.25">
      <c r="A5" s="137"/>
      <c r="B5" s="112" t="s">
        <v>0</v>
      </c>
      <c r="C5" s="112" t="s">
        <v>1</v>
      </c>
      <c r="D5" s="112" t="s">
        <v>2</v>
      </c>
      <c r="E5" s="112" t="s">
        <v>3</v>
      </c>
      <c r="F5" s="112" t="s">
        <v>4</v>
      </c>
      <c r="G5" s="113" t="s">
        <v>5</v>
      </c>
    </row>
    <row r="6" spans="1:11" ht="31.5" x14ac:dyDescent="0.25">
      <c r="A6" s="155">
        <v>2016</v>
      </c>
      <c r="B6" s="156"/>
      <c r="C6" s="156"/>
      <c r="D6" s="156"/>
      <c r="E6" s="156"/>
      <c r="F6" s="156"/>
      <c r="G6" s="157"/>
    </row>
    <row r="7" spans="1:11" ht="18.75" x14ac:dyDescent="0.3">
      <c r="A7" s="130" t="s">
        <v>50</v>
      </c>
      <c r="B7" s="104">
        <v>1285.1362385</v>
      </c>
      <c r="C7" s="104">
        <v>793.71973421999996</v>
      </c>
      <c r="D7" s="104">
        <v>802.49723618999997</v>
      </c>
      <c r="E7" s="104">
        <v>1590.9751933</v>
      </c>
      <c r="F7" s="104">
        <v>1522.5354084999999</v>
      </c>
      <c r="G7" s="105">
        <v>1450.5236034</v>
      </c>
      <c r="J7" s="16"/>
    </row>
    <row r="8" spans="1:11" ht="18.75" x14ac:dyDescent="0.3">
      <c r="A8" s="99" t="s">
        <v>54</v>
      </c>
      <c r="B8" s="106"/>
      <c r="C8" s="106"/>
      <c r="D8" s="106"/>
      <c r="E8" s="106"/>
      <c r="F8" s="106"/>
      <c r="G8" s="107"/>
      <c r="J8" s="16"/>
    </row>
    <row r="9" spans="1:11" ht="18.75" x14ac:dyDescent="0.3">
      <c r="A9" s="128" t="s">
        <v>51</v>
      </c>
      <c r="B9" s="106">
        <v>342.23994219999997</v>
      </c>
      <c r="C9" s="106">
        <v>320.04267489</v>
      </c>
      <c r="D9" s="106">
        <v>295.23875197000001</v>
      </c>
      <c r="E9" s="106">
        <v>427.08057005000001</v>
      </c>
      <c r="F9" s="106">
        <v>419.63468338000001</v>
      </c>
      <c r="G9" s="107">
        <v>455.08819799000003</v>
      </c>
      <c r="J9" s="16"/>
      <c r="K9" s="16"/>
    </row>
    <row r="10" spans="1:11" ht="18.75" x14ac:dyDescent="0.3">
      <c r="A10" s="128" t="s">
        <v>52</v>
      </c>
      <c r="B10" s="106">
        <v>706.58598107</v>
      </c>
      <c r="C10" s="106">
        <v>628.30311222</v>
      </c>
      <c r="D10" s="106">
        <v>590.96582492000005</v>
      </c>
      <c r="E10" s="106">
        <v>825.47571621999998</v>
      </c>
      <c r="F10" s="106">
        <v>871.93416248000005</v>
      </c>
      <c r="G10" s="107">
        <v>880.78659004999997</v>
      </c>
      <c r="J10" s="16"/>
      <c r="K10" s="16"/>
    </row>
    <row r="11" spans="1:11" ht="18.75" x14ac:dyDescent="0.3">
      <c r="A11" s="99" t="s">
        <v>53</v>
      </c>
      <c r="B11" s="106"/>
      <c r="C11" s="106"/>
      <c r="D11" s="106"/>
      <c r="E11" s="106"/>
      <c r="F11" s="106"/>
      <c r="G11" s="107"/>
      <c r="J11" s="16"/>
      <c r="K11" s="16"/>
    </row>
    <row r="12" spans="1:11" ht="18.75" x14ac:dyDescent="0.3">
      <c r="A12" s="128" t="s">
        <v>51</v>
      </c>
      <c r="B12" s="106">
        <v>1516.9720382999999</v>
      </c>
      <c r="C12" s="106">
        <v>1069.5875971999999</v>
      </c>
      <c r="D12" s="106">
        <v>1104.5777445000001</v>
      </c>
      <c r="E12" s="106">
        <v>1719.5419366000001</v>
      </c>
      <c r="F12" s="106">
        <v>1617.9136315999999</v>
      </c>
      <c r="G12" s="107">
        <v>1599.4613634</v>
      </c>
      <c r="K12" s="16"/>
    </row>
    <row r="13" spans="1:11" ht="18.75" x14ac:dyDescent="0.3">
      <c r="A13" s="129" t="s">
        <v>52</v>
      </c>
      <c r="B13" s="108">
        <v>1308.3559098999999</v>
      </c>
      <c r="C13" s="108">
        <v>803.97597927000004</v>
      </c>
      <c r="D13" s="108">
        <v>816.15236955</v>
      </c>
      <c r="E13" s="108">
        <v>1610.7751347999999</v>
      </c>
      <c r="F13" s="108">
        <v>1538.7386809</v>
      </c>
      <c r="G13" s="109">
        <v>1472.5161989999999</v>
      </c>
      <c r="K13" s="16"/>
    </row>
    <row r="14" spans="1:11" ht="31.5" x14ac:dyDescent="0.25">
      <c r="A14" s="155">
        <v>2017</v>
      </c>
      <c r="B14" s="156"/>
      <c r="C14" s="156"/>
      <c r="D14" s="156"/>
      <c r="E14" s="156"/>
      <c r="F14" s="156"/>
      <c r="G14" s="157"/>
      <c r="K14" s="16"/>
    </row>
    <row r="15" spans="1:11" ht="18.75" x14ac:dyDescent="0.3">
      <c r="A15" s="103" t="s">
        <v>50</v>
      </c>
      <c r="B15" s="104">
        <v>1271.0393887</v>
      </c>
      <c r="C15" s="104">
        <v>809.90041255000006</v>
      </c>
      <c r="D15" s="104">
        <v>807.69450130999996</v>
      </c>
      <c r="E15" s="104">
        <v>1522.3464947</v>
      </c>
      <c r="F15" s="104">
        <v>1567.5774894000001</v>
      </c>
      <c r="G15" s="105">
        <v>1522.5652837</v>
      </c>
      <c r="J15" s="18"/>
    </row>
    <row r="16" spans="1:11" ht="18.75" x14ac:dyDescent="0.3">
      <c r="A16" s="99" t="s">
        <v>54</v>
      </c>
      <c r="B16" s="106"/>
      <c r="C16" s="106"/>
      <c r="D16" s="106"/>
      <c r="E16" s="106"/>
      <c r="F16" s="106"/>
      <c r="G16" s="107"/>
      <c r="J16" s="18"/>
    </row>
    <row r="17" spans="1:10" ht="18.75" x14ac:dyDescent="0.3">
      <c r="A17" s="38" t="s">
        <v>51</v>
      </c>
      <c r="B17" s="106">
        <v>324.28091259000001</v>
      </c>
      <c r="C17" s="106">
        <v>320.61761216000002</v>
      </c>
      <c r="D17" s="106">
        <v>280.51614991000002</v>
      </c>
      <c r="E17" s="106">
        <v>382.22014910000001</v>
      </c>
      <c r="F17" s="106">
        <v>427.98346932999999</v>
      </c>
      <c r="G17" s="107">
        <v>443.48570902</v>
      </c>
      <c r="J17" s="18"/>
    </row>
    <row r="18" spans="1:10" ht="18.75" x14ac:dyDescent="0.3">
      <c r="A18" s="38" t="s">
        <v>52</v>
      </c>
      <c r="B18" s="106">
        <v>696.21619836000002</v>
      </c>
      <c r="C18" s="106">
        <v>604.99234644000001</v>
      </c>
      <c r="D18" s="106">
        <v>606.50919683999996</v>
      </c>
      <c r="E18" s="106">
        <v>804.31033907999995</v>
      </c>
      <c r="F18" s="106">
        <v>870.70513246999997</v>
      </c>
      <c r="G18" s="107">
        <v>811.69985373999998</v>
      </c>
      <c r="J18" s="19"/>
    </row>
    <row r="19" spans="1:10" ht="18.75" x14ac:dyDescent="0.3">
      <c r="A19" s="99" t="s">
        <v>53</v>
      </c>
      <c r="B19" s="106"/>
      <c r="C19" s="106"/>
      <c r="D19" s="106"/>
      <c r="E19" s="106"/>
      <c r="F19" s="106"/>
      <c r="G19" s="107"/>
      <c r="J19" s="19"/>
    </row>
    <row r="20" spans="1:10" ht="18.75" x14ac:dyDescent="0.3">
      <c r="A20" s="38" t="s">
        <v>51</v>
      </c>
      <c r="B20" s="106">
        <v>1489.1311593999999</v>
      </c>
      <c r="C20" s="106">
        <v>1062.7018783999999</v>
      </c>
      <c r="D20" s="106">
        <v>1103.2463041000001</v>
      </c>
      <c r="E20" s="106">
        <v>1642.5665954000001</v>
      </c>
      <c r="F20" s="106">
        <v>1652.3701593999999</v>
      </c>
      <c r="G20" s="107">
        <v>1670.4904137999999</v>
      </c>
      <c r="J20" s="8"/>
    </row>
    <row r="21" spans="1:10" ht="19.5" thickBot="1" x14ac:dyDescent="0.35">
      <c r="A21" s="40" t="s">
        <v>52</v>
      </c>
      <c r="B21" s="110">
        <v>1292.7206378000001</v>
      </c>
      <c r="C21" s="110">
        <v>823.16758833999995</v>
      </c>
      <c r="D21" s="110">
        <v>819.93337469000005</v>
      </c>
      <c r="E21" s="110">
        <v>1538.4300616999999</v>
      </c>
      <c r="F21" s="110">
        <v>1583.334198</v>
      </c>
      <c r="G21" s="111">
        <v>1551.6291203000001</v>
      </c>
      <c r="J21" s="8"/>
    </row>
    <row r="22" spans="1:10" ht="15.75" thickBot="1" x14ac:dyDescent="0.3"/>
    <row r="23" spans="1:10" ht="15" customHeight="1" x14ac:dyDescent="0.25">
      <c r="A23" s="175" t="s">
        <v>91</v>
      </c>
      <c r="B23" s="161"/>
      <c r="C23" s="161"/>
      <c r="D23" s="161"/>
      <c r="E23" s="161"/>
      <c r="F23" s="161"/>
      <c r="G23" s="161"/>
      <c r="H23" s="161"/>
      <c r="I23" s="162"/>
    </row>
    <row r="24" spans="1:10" x14ac:dyDescent="0.25">
      <c r="A24" s="163"/>
      <c r="B24" s="164"/>
      <c r="C24" s="164"/>
      <c r="D24" s="164"/>
      <c r="E24" s="164"/>
      <c r="F24" s="164"/>
      <c r="G24" s="164"/>
      <c r="H24" s="164"/>
      <c r="I24" s="165"/>
    </row>
    <row r="25" spans="1:10" x14ac:dyDescent="0.25">
      <c r="A25" s="163"/>
      <c r="B25" s="164"/>
      <c r="C25" s="164"/>
      <c r="D25" s="164"/>
      <c r="E25" s="164"/>
      <c r="F25" s="164"/>
      <c r="G25" s="164"/>
      <c r="H25" s="164"/>
      <c r="I25" s="165"/>
    </row>
    <row r="26" spans="1:10" ht="33.75" customHeight="1" x14ac:dyDescent="0.25">
      <c r="A26" s="169" t="s">
        <v>70</v>
      </c>
      <c r="B26" s="166" t="s">
        <v>57</v>
      </c>
      <c r="C26" s="167"/>
      <c r="D26" s="167"/>
      <c r="E26" s="167"/>
      <c r="F26" s="167"/>
      <c r="G26" s="167"/>
      <c r="H26" s="167"/>
      <c r="I26" s="168"/>
    </row>
    <row r="27" spans="1:10" ht="29.25" customHeight="1" x14ac:dyDescent="0.25">
      <c r="A27" s="170"/>
      <c r="B27" s="158">
        <v>2016</v>
      </c>
      <c r="C27" s="158"/>
      <c r="D27" s="158"/>
      <c r="E27" s="158"/>
      <c r="F27" s="158">
        <v>2017</v>
      </c>
      <c r="G27" s="158"/>
      <c r="H27" s="158"/>
      <c r="I27" s="159"/>
    </row>
    <row r="28" spans="1:10" ht="84.75" customHeight="1" x14ac:dyDescent="0.25">
      <c r="A28" s="171"/>
      <c r="B28" s="34" t="s">
        <v>86</v>
      </c>
      <c r="C28" s="34" t="s">
        <v>87</v>
      </c>
      <c r="D28" s="34" t="s">
        <v>88</v>
      </c>
      <c r="E28" s="34" t="s">
        <v>89</v>
      </c>
      <c r="F28" s="34" t="s">
        <v>86</v>
      </c>
      <c r="G28" s="34" t="s">
        <v>87</v>
      </c>
      <c r="H28" s="34" t="s">
        <v>88</v>
      </c>
      <c r="I28" s="35" t="s">
        <v>89</v>
      </c>
    </row>
    <row r="29" spans="1:10" x14ac:dyDescent="0.25">
      <c r="A29" s="49" t="s">
        <v>8</v>
      </c>
      <c r="B29" s="62">
        <v>336.85477383</v>
      </c>
      <c r="C29" s="62">
        <v>1084.5284366000001</v>
      </c>
      <c r="D29" s="62">
        <v>918.46684942000002</v>
      </c>
      <c r="E29" s="62">
        <v>932.52525199000002</v>
      </c>
      <c r="F29" s="62">
        <v>369.32120322999998</v>
      </c>
      <c r="G29" s="62">
        <v>1065.7004409000001</v>
      </c>
      <c r="H29" s="62">
        <v>771.00234995999995</v>
      </c>
      <c r="I29" s="78">
        <v>966.97127571999999</v>
      </c>
    </row>
    <row r="30" spans="1:10" x14ac:dyDescent="0.25">
      <c r="A30" s="49" t="s">
        <v>9</v>
      </c>
      <c r="B30" s="62">
        <v>267.74748517</v>
      </c>
      <c r="C30" s="62">
        <v>1120.2573548</v>
      </c>
      <c r="D30" s="62">
        <v>529.28418552999995</v>
      </c>
      <c r="E30" s="62">
        <v>792.61013801000001</v>
      </c>
      <c r="F30" s="62">
        <v>247.46642449999999</v>
      </c>
      <c r="G30" s="62">
        <v>1095.7780359999999</v>
      </c>
      <c r="H30" s="62">
        <v>631.20701254999994</v>
      </c>
      <c r="I30" s="78">
        <v>774.80783273999998</v>
      </c>
    </row>
    <row r="31" spans="1:10" x14ac:dyDescent="0.25">
      <c r="A31" s="49" t="s">
        <v>10</v>
      </c>
      <c r="B31" s="62">
        <v>290.46238095000001</v>
      </c>
      <c r="C31" s="62">
        <v>1090.0028033000001</v>
      </c>
      <c r="D31" s="62">
        <v>512.31207862999997</v>
      </c>
      <c r="E31" s="62">
        <v>780.20879419000005</v>
      </c>
      <c r="F31" s="62">
        <v>313.37081712000003</v>
      </c>
      <c r="G31" s="62">
        <v>1188.8338091999999</v>
      </c>
      <c r="H31" s="62">
        <v>551.86108001000002</v>
      </c>
      <c r="I31" s="78">
        <v>871.89006343999995</v>
      </c>
    </row>
    <row r="32" spans="1:10" x14ac:dyDescent="0.25">
      <c r="A32" s="49" t="s">
        <v>11</v>
      </c>
      <c r="B32" s="62">
        <v>403.13323744000002</v>
      </c>
      <c r="C32" s="62">
        <v>1384.4143434</v>
      </c>
      <c r="D32" s="62">
        <v>705.43668133999995</v>
      </c>
      <c r="E32" s="62">
        <v>1131.8593512</v>
      </c>
      <c r="F32" s="62">
        <v>397.28372510999998</v>
      </c>
      <c r="G32" s="62">
        <v>1238.2172468000001</v>
      </c>
      <c r="H32" s="62">
        <v>802.27033483000002</v>
      </c>
      <c r="I32" s="78">
        <v>1020.8282116</v>
      </c>
    </row>
    <row r="33" spans="1:9" x14ac:dyDescent="0.25">
      <c r="A33" s="49" t="s">
        <v>12</v>
      </c>
      <c r="B33" s="62">
        <v>331.40973351000002</v>
      </c>
      <c r="C33" s="62">
        <v>1001.0369587</v>
      </c>
      <c r="D33" s="62">
        <v>633.28357310000001</v>
      </c>
      <c r="E33" s="62">
        <v>739.08739977000005</v>
      </c>
      <c r="F33" s="62">
        <v>320.53487387000001</v>
      </c>
      <c r="G33" s="62">
        <v>955.40292658999999</v>
      </c>
      <c r="H33" s="62">
        <v>573.77135466000004</v>
      </c>
      <c r="I33" s="78">
        <v>725.77700398000002</v>
      </c>
    </row>
    <row r="34" spans="1:9" x14ac:dyDescent="0.25">
      <c r="A34" s="49" t="s">
        <v>13</v>
      </c>
      <c r="B34" s="62">
        <v>306.3982274</v>
      </c>
      <c r="C34" s="62">
        <v>1211.0251840000001</v>
      </c>
      <c r="D34" s="62">
        <v>475.30464790000002</v>
      </c>
      <c r="E34" s="62">
        <v>936.49995208999997</v>
      </c>
      <c r="F34" s="62">
        <v>307.87699659999998</v>
      </c>
      <c r="G34" s="62">
        <v>1256.9413236</v>
      </c>
      <c r="H34" s="62">
        <v>579.70998546999999</v>
      </c>
      <c r="I34" s="78">
        <v>964.81053923000002</v>
      </c>
    </row>
    <row r="35" spans="1:9" x14ac:dyDescent="0.25">
      <c r="A35" s="49" t="s">
        <v>14</v>
      </c>
      <c r="B35" s="62">
        <v>345.64666065</v>
      </c>
      <c r="C35" s="62">
        <v>1134.4498166000001</v>
      </c>
      <c r="D35" s="62">
        <v>743.17460101999995</v>
      </c>
      <c r="E35" s="62">
        <v>897.71905278999998</v>
      </c>
      <c r="F35" s="62">
        <v>358.62728972999997</v>
      </c>
      <c r="G35" s="62">
        <v>1123.4482456999999</v>
      </c>
      <c r="H35" s="62">
        <v>741.18245732000003</v>
      </c>
      <c r="I35" s="78">
        <v>947.92953446000001</v>
      </c>
    </row>
    <row r="36" spans="1:9" x14ac:dyDescent="0.25">
      <c r="A36" s="49" t="s">
        <v>15</v>
      </c>
      <c r="B36" s="62">
        <v>279.6293369</v>
      </c>
      <c r="C36" s="62">
        <v>892.33092862000001</v>
      </c>
      <c r="D36" s="62">
        <v>519.78691393999998</v>
      </c>
      <c r="E36" s="62">
        <v>604.92216533999999</v>
      </c>
      <c r="F36" s="62">
        <v>268.96452220999998</v>
      </c>
      <c r="G36" s="62">
        <v>882.42803559000004</v>
      </c>
      <c r="H36" s="62">
        <v>528.27010858999995</v>
      </c>
      <c r="I36" s="78">
        <v>602.36145954000006</v>
      </c>
    </row>
    <row r="37" spans="1:9" x14ac:dyDescent="0.25">
      <c r="A37" s="49" t="s">
        <v>16</v>
      </c>
      <c r="B37" s="62">
        <v>293.10959876999999</v>
      </c>
      <c r="C37" s="62">
        <v>1142.9349789</v>
      </c>
      <c r="D37" s="62">
        <v>533.50653500999999</v>
      </c>
      <c r="E37" s="62">
        <v>797.45036309</v>
      </c>
      <c r="F37" s="62">
        <v>284.35236995000002</v>
      </c>
      <c r="G37" s="62">
        <v>1085.4694211000001</v>
      </c>
      <c r="H37" s="62">
        <v>549.50585482999998</v>
      </c>
      <c r="I37" s="78">
        <v>764.15019040000004</v>
      </c>
    </row>
    <row r="38" spans="1:9" x14ac:dyDescent="0.25">
      <c r="A38" s="49" t="s">
        <v>17</v>
      </c>
      <c r="B38" s="62">
        <v>295.32815951999999</v>
      </c>
      <c r="C38" s="62">
        <v>1077.7928294999999</v>
      </c>
      <c r="D38" s="62">
        <v>572.88716884999997</v>
      </c>
      <c r="E38" s="62">
        <v>804.00496960999999</v>
      </c>
      <c r="F38" s="62">
        <v>282.73166651999998</v>
      </c>
      <c r="G38" s="62">
        <v>1123.0882807</v>
      </c>
      <c r="H38" s="62">
        <v>596.77719449999995</v>
      </c>
      <c r="I38" s="78">
        <v>837.91672457000004</v>
      </c>
    </row>
    <row r="39" spans="1:9" x14ac:dyDescent="0.25">
      <c r="A39" s="49" t="s">
        <v>18</v>
      </c>
      <c r="B39" s="62">
        <v>325.87238471000001</v>
      </c>
      <c r="C39" s="62">
        <v>1248.0736538000001</v>
      </c>
      <c r="D39" s="62">
        <v>635.75057134999997</v>
      </c>
      <c r="E39" s="62">
        <v>980.59917376999999</v>
      </c>
      <c r="F39" s="62">
        <v>287.73362818999999</v>
      </c>
      <c r="G39" s="62">
        <v>1076.5578915000001</v>
      </c>
      <c r="H39" s="62">
        <v>666.65868941999997</v>
      </c>
      <c r="I39" s="78">
        <v>858.45475199999998</v>
      </c>
    </row>
    <row r="40" spans="1:9" x14ac:dyDescent="0.25">
      <c r="A40" s="49" t="s">
        <v>19</v>
      </c>
      <c r="B40" s="62">
        <v>309.84956826000001</v>
      </c>
      <c r="C40" s="62">
        <v>1168.7446754</v>
      </c>
      <c r="D40" s="62">
        <v>553.86610153000004</v>
      </c>
      <c r="E40" s="62">
        <v>843.78616167999996</v>
      </c>
      <c r="F40" s="62">
        <v>316.59685638000002</v>
      </c>
      <c r="G40" s="62">
        <v>1301.0392414999999</v>
      </c>
      <c r="H40" s="62">
        <v>594.67690569000001</v>
      </c>
      <c r="I40" s="78">
        <v>954.54222814000002</v>
      </c>
    </row>
    <row r="41" spans="1:9" x14ac:dyDescent="0.25">
      <c r="A41" s="49" t="s">
        <v>20</v>
      </c>
      <c r="B41" s="62">
        <v>289.40979914000002</v>
      </c>
      <c r="C41" s="62">
        <v>1183.0379481</v>
      </c>
      <c r="D41" s="62">
        <v>646.68454628999996</v>
      </c>
      <c r="E41" s="62">
        <v>930.88743424999996</v>
      </c>
      <c r="F41" s="62">
        <v>283.93893685</v>
      </c>
      <c r="G41" s="62">
        <v>1098.0586231</v>
      </c>
      <c r="H41" s="62">
        <v>626.45023671000001</v>
      </c>
      <c r="I41" s="78">
        <v>865.99005904000001</v>
      </c>
    </row>
    <row r="42" spans="1:9" x14ac:dyDescent="0.25">
      <c r="A42" s="49" t="s">
        <v>21</v>
      </c>
      <c r="B42" s="62">
        <v>268.58074333000002</v>
      </c>
      <c r="C42" s="62">
        <v>924.31202175999999</v>
      </c>
      <c r="D42" s="62">
        <v>568.56143391000001</v>
      </c>
      <c r="E42" s="62">
        <v>701.19564213000001</v>
      </c>
      <c r="F42" s="62">
        <v>247.40703162</v>
      </c>
      <c r="G42" s="62">
        <v>874.83331167999995</v>
      </c>
      <c r="H42" s="62">
        <v>547.54500645999997</v>
      </c>
      <c r="I42" s="78">
        <v>668.65686531999995</v>
      </c>
    </row>
    <row r="43" spans="1:9" x14ac:dyDescent="0.25">
      <c r="A43" s="49" t="s">
        <v>22</v>
      </c>
      <c r="B43" s="62">
        <v>303.14908808000001</v>
      </c>
      <c r="C43" s="62">
        <v>1214.7731991999999</v>
      </c>
      <c r="D43" s="62">
        <v>622.23512025000002</v>
      </c>
      <c r="E43" s="62">
        <v>935.67394696999997</v>
      </c>
      <c r="F43" s="62">
        <v>273.67256483</v>
      </c>
      <c r="G43" s="62">
        <v>1108.1027730000001</v>
      </c>
      <c r="H43" s="62">
        <v>541.36322892999999</v>
      </c>
      <c r="I43" s="78">
        <v>848.60426845999996</v>
      </c>
    </row>
    <row r="44" spans="1:9" x14ac:dyDescent="0.25">
      <c r="A44" s="49" t="s">
        <v>23</v>
      </c>
      <c r="B44" s="62">
        <v>302.09607843999999</v>
      </c>
      <c r="C44" s="62">
        <v>1110.8017336</v>
      </c>
      <c r="D44" s="62">
        <v>620.89174349999996</v>
      </c>
      <c r="E44" s="62">
        <v>814.45455552999999</v>
      </c>
      <c r="F44" s="62">
        <v>279.95912658999998</v>
      </c>
      <c r="G44" s="62">
        <v>1189.4236737000001</v>
      </c>
      <c r="H44" s="62">
        <v>664.76632386000006</v>
      </c>
      <c r="I44" s="78">
        <v>875.57576510000001</v>
      </c>
    </row>
    <row r="45" spans="1:9" x14ac:dyDescent="0.25">
      <c r="A45" s="49" t="s">
        <v>24</v>
      </c>
      <c r="B45" s="62">
        <v>360.50079750999998</v>
      </c>
      <c r="C45" s="62">
        <v>1365.7273631</v>
      </c>
      <c r="D45" s="62">
        <v>707.31347340000002</v>
      </c>
      <c r="E45" s="62">
        <v>1231.215913</v>
      </c>
      <c r="F45" s="62">
        <v>346.56246249999998</v>
      </c>
      <c r="G45" s="62">
        <v>1374.01713</v>
      </c>
      <c r="H45" s="62">
        <v>684.90683821000005</v>
      </c>
      <c r="I45" s="78">
        <v>1244.8224313000001</v>
      </c>
    </row>
    <row r="46" spans="1:9" x14ac:dyDescent="0.25">
      <c r="A46" s="49" t="s">
        <v>25</v>
      </c>
      <c r="B46" s="62">
        <v>357.58338462</v>
      </c>
      <c r="C46" s="62">
        <v>1314.0904281000001</v>
      </c>
      <c r="D46" s="62">
        <v>781.55228287</v>
      </c>
      <c r="E46" s="62">
        <v>1210.95084</v>
      </c>
      <c r="F46" s="62">
        <v>334.42174165</v>
      </c>
      <c r="G46" s="62">
        <v>1322.6949099000001</v>
      </c>
      <c r="H46" s="62">
        <v>661.77984005999997</v>
      </c>
      <c r="I46" s="78">
        <v>1222.3890094000001</v>
      </c>
    </row>
    <row r="47" spans="1:9" x14ac:dyDescent="0.25">
      <c r="A47" s="49" t="s">
        <v>26</v>
      </c>
      <c r="B47" s="62">
        <v>402.160618</v>
      </c>
      <c r="C47" s="62">
        <v>1586.9576194000001</v>
      </c>
      <c r="D47" s="62">
        <v>825.10927200000003</v>
      </c>
      <c r="E47" s="62">
        <v>1501.4525629</v>
      </c>
      <c r="F47" s="62">
        <v>393.03121492000002</v>
      </c>
      <c r="G47" s="62">
        <v>1535.6832956000001</v>
      </c>
      <c r="H47" s="62">
        <v>791.92691984999999</v>
      </c>
      <c r="I47" s="78">
        <v>1458.9219955999999</v>
      </c>
    </row>
    <row r="48" spans="1:9" x14ac:dyDescent="0.25">
      <c r="A48" s="49" t="s">
        <v>27</v>
      </c>
      <c r="B48" s="62">
        <v>506.67336102000002</v>
      </c>
      <c r="C48" s="62">
        <v>1955.5743542</v>
      </c>
      <c r="D48" s="62">
        <v>925.43439701</v>
      </c>
      <c r="E48" s="62">
        <v>1862.1694339999999</v>
      </c>
      <c r="F48" s="62">
        <v>415.50441466000001</v>
      </c>
      <c r="G48" s="62">
        <v>1826.2754723</v>
      </c>
      <c r="H48" s="62">
        <v>925.97492933000001</v>
      </c>
      <c r="I48" s="78">
        <v>1731.2913454</v>
      </c>
    </row>
    <row r="49" spans="1:9" x14ac:dyDescent="0.25">
      <c r="A49" s="49" t="s">
        <v>28</v>
      </c>
      <c r="B49" s="62">
        <v>405.19334431999999</v>
      </c>
      <c r="C49" s="62">
        <v>1545.159991</v>
      </c>
      <c r="D49" s="62">
        <v>838.48185543</v>
      </c>
      <c r="E49" s="62">
        <v>1461.1952484000001</v>
      </c>
      <c r="F49" s="62">
        <v>423.4879914</v>
      </c>
      <c r="G49" s="62">
        <v>1570.4603939000001</v>
      </c>
      <c r="H49" s="62">
        <v>899.14949160000003</v>
      </c>
      <c r="I49" s="78">
        <v>1491.0888699</v>
      </c>
    </row>
    <row r="50" spans="1:9" x14ac:dyDescent="0.25">
      <c r="A50" s="49" t="s">
        <v>29</v>
      </c>
      <c r="B50" s="62">
        <v>434.69594599999999</v>
      </c>
      <c r="C50" s="62">
        <v>1567.5089576</v>
      </c>
      <c r="D50" s="62">
        <v>993.84032993999995</v>
      </c>
      <c r="E50" s="62">
        <v>1516.4877180999999</v>
      </c>
      <c r="F50" s="62">
        <v>457.65421039</v>
      </c>
      <c r="G50" s="62">
        <v>1644.2891294999999</v>
      </c>
      <c r="H50" s="62">
        <v>1013.6071167</v>
      </c>
      <c r="I50" s="78">
        <v>1611.7938713000001</v>
      </c>
    </row>
    <row r="51" spans="1:9" x14ac:dyDescent="0.25">
      <c r="A51" s="49" t="s">
        <v>30</v>
      </c>
      <c r="B51" s="62">
        <v>428.71180528000002</v>
      </c>
      <c r="C51" s="62">
        <v>1722.3001055</v>
      </c>
      <c r="D51" s="62">
        <v>859.65463840999996</v>
      </c>
      <c r="E51" s="62">
        <v>1629.6536304000001</v>
      </c>
      <c r="F51" s="62">
        <v>424.19812266999998</v>
      </c>
      <c r="G51" s="62">
        <v>1738.9776585</v>
      </c>
      <c r="H51" s="62">
        <v>766.84181550999995</v>
      </c>
      <c r="I51" s="78">
        <v>1657.5427322</v>
      </c>
    </row>
    <row r="52" spans="1:9" x14ac:dyDescent="0.25">
      <c r="A52" s="49" t="s">
        <v>31</v>
      </c>
      <c r="B52" s="62">
        <v>443.15577834999999</v>
      </c>
      <c r="C52" s="62">
        <v>1493.6289076999999</v>
      </c>
      <c r="D52" s="62">
        <v>790.65031211999997</v>
      </c>
      <c r="E52" s="62">
        <v>1373.0212471</v>
      </c>
      <c r="F52" s="62">
        <v>404.47603212000001</v>
      </c>
      <c r="G52" s="62">
        <v>1421.1369189</v>
      </c>
      <c r="H52" s="62">
        <v>863.70289281999999</v>
      </c>
      <c r="I52" s="78">
        <v>1319.4596226000001</v>
      </c>
    </row>
    <row r="53" spans="1:9" x14ac:dyDescent="0.25">
      <c r="A53" s="49" t="s">
        <v>32</v>
      </c>
      <c r="B53" s="62">
        <v>463.31798971000001</v>
      </c>
      <c r="C53" s="62">
        <v>1309.6239720999999</v>
      </c>
      <c r="D53" s="62">
        <v>902.10763205000001</v>
      </c>
      <c r="E53" s="62">
        <v>1194.9899287999999</v>
      </c>
      <c r="F53" s="62">
        <v>466.47446481999998</v>
      </c>
      <c r="G53" s="62">
        <v>1381.7052788999999</v>
      </c>
      <c r="H53" s="62">
        <v>832.64415102999999</v>
      </c>
      <c r="I53" s="78">
        <v>1266.7454737</v>
      </c>
    </row>
    <row r="54" spans="1:9" x14ac:dyDescent="0.25">
      <c r="A54" s="49" t="s">
        <v>33</v>
      </c>
      <c r="B54" s="62">
        <v>438.00731394000002</v>
      </c>
      <c r="C54" s="62">
        <v>1291.470466</v>
      </c>
      <c r="D54" s="62">
        <v>795.03784471999995</v>
      </c>
      <c r="E54" s="62">
        <v>1187.7175039000001</v>
      </c>
      <c r="F54" s="62">
        <v>445.11162001999998</v>
      </c>
      <c r="G54" s="62">
        <v>1396.5624557000001</v>
      </c>
      <c r="H54" s="62">
        <v>762.4415765</v>
      </c>
      <c r="I54" s="78">
        <v>1301.7880895000001</v>
      </c>
    </row>
    <row r="55" spans="1:9" ht="15.75" thickBot="1" x14ac:dyDescent="0.3">
      <c r="A55" s="50" t="s">
        <v>34</v>
      </c>
      <c r="B55" s="66">
        <v>523.24725770999999</v>
      </c>
      <c r="C55" s="66">
        <v>2632.2306434000002</v>
      </c>
      <c r="D55" s="66">
        <v>1267.8519647999999</v>
      </c>
      <c r="E55" s="66">
        <v>2494.6248749000001</v>
      </c>
      <c r="F55" s="66">
        <v>445.96205585000001</v>
      </c>
      <c r="G55" s="66">
        <v>2767.1394922999998</v>
      </c>
      <c r="H55" s="66">
        <v>839.37951450000003</v>
      </c>
      <c r="I55" s="79">
        <v>2609.8302843000001</v>
      </c>
    </row>
  </sheetData>
  <mergeCells count="10">
    <mergeCell ref="A23:I25"/>
    <mergeCell ref="A26:A28"/>
    <mergeCell ref="B26:I26"/>
    <mergeCell ref="B27:E27"/>
    <mergeCell ref="F27:I27"/>
    <mergeCell ref="B4:G4"/>
    <mergeCell ref="A4:A5"/>
    <mergeCell ref="A1:G3"/>
    <mergeCell ref="A6:G6"/>
    <mergeCell ref="A14:G14"/>
  </mergeCells>
  <pageMargins left="0.511811024" right="0.511811024" top="0.78740157499999996" bottom="0.78740157499999996" header="0.31496062000000002" footer="0.31496062000000002"/>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4"/>
  <sheetViews>
    <sheetView zoomScale="55" zoomScaleNormal="55" workbookViewId="0">
      <selection activeCell="J31" sqref="J31:P54"/>
    </sheetView>
  </sheetViews>
  <sheetFormatPr defaultRowHeight="15" x14ac:dyDescent="0.25"/>
  <cols>
    <col min="1" max="1" width="70.42578125" customWidth="1"/>
    <col min="2" max="7" width="12.85546875" customWidth="1"/>
    <col min="10" max="10" width="71.28515625" bestFit="1" customWidth="1"/>
    <col min="11" max="16" width="12.140625" customWidth="1"/>
  </cols>
  <sheetData>
    <row r="2" spans="1:16" x14ac:dyDescent="0.25">
      <c r="A2" s="182" t="s">
        <v>97</v>
      </c>
      <c r="B2" s="182"/>
      <c r="C2" s="182"/>
      <c r="D2" s="182"/>
      <c r="E2" s="182"/>
      <c r="F2" s="182"/>
      <c r="G2" s="182"/>
      <c r="J2" s="182" t="s">
        <v>98</v>
      </c>
      <c r="K2" s="182"/>
      <c r="L2" s="182"/>
      <c r="M2" s="182"/>
      <c r="N2" s="182"/>
      <c r="O2" s="182"/>
      <c r="P2" s="182"/>
    </row>
    <row r="3" spans="1:16" ht="15.75" customHeight="1" thickBot="1" x14ac:dyDescent="0.3">
      <c r="A3" s="176"/>
      <c r="B3" s="176"/>
      <c r="C3" s="176"/>
      <c r="D3" s="176"/>
      <c r="E3" s="176"/>
      <c r="F3" s="176"/>
      <c r="G3" s="176"/>
      <c r="J3" s="176"/>
      <c r="K3" s="176"/>
      <c r="L3" s="176"/>
      <c r="M3" s="176"/>
      <c r="N3" s="176"/>
      <c r="O3" s="176"/>
      <c r="P3" s="176"/>
    </row>
    <row r="4" spans="1:16" ht="37.5" customHeight="1" x14ac:dyDescent="0.25">
      <c r="A4" s="160" t="s">
        <v>93</v>
      </c>
      <c r="B4" s="161" t="s">
        <v>96</v>
      </c>
      <c r="C4" s="161"/>
      <c r="D4" s="161"/>
      <c r="E4" s="161"/>
      <c r="F4" s="161"/>
      <c r="G4" s="162"/>
      <c r="J4" s="160" t="s">
        <v>94</v>
      </c>
      <c r="K4" s="161" t="s">
        <v>95</v>
      </c>
      <c r="L4" s="161"/>
      <c r="M4" s="161"/>
      <c r="N4" s="161"/>
      <c r="O4" s="161"/>
      <c r="P4" s="162"/>
    </row>
    <row r="5" spans="1:16" ht="30" x14ac:dyDescent="0.25">
      <c r="A5" s="163"/>
      <c r="B5" s="33" t="s">
        <v>0</v>
      </c>
      <c r="C5" s="32" t="s">
        <v>1</v>
      </c>
      <c r="D5" s="32" t="s">
        <v>2</v>
      </c>
      <c r="E5" s="32" t="s">
        <v>3</v>
      </c>
      <c r="F5" s="32" t="s">
        <v>4</v>
      </c>
      <c r="G5" s="35" t="s">
        <v>5</v>
      </c>
      <c r="H5" s="6"/>
      <c r="J5" s="163"/>
      <c r="K5" s="33" t="s">
        <v>0</v>
      </c>
      <c r="L5" s="32" t="s">
        <v>1</v>
      </c>
      <c r="M5" s="32" t="s">
        <v>2</v>
      </c>
      <c r="N5" s="32" t="s">
        <v>3</v>
      </c>
      <c r="O5" s="32" t="s">
        <v>4</v>
      </c>
      <c r="P5" s="35" t="s">
        <v>5</v>
      </c>
    </row>
    <row r="6" spans="1:16" ht="21" x14ac:dyDescent="0.25">
      <c r="A6" s="179">
        <v>2016</v>
      </c>
      <c r="B6" s="180"/>
      <c r="C6" s="180"/>
      <c r="D6" s="180"/>
      <c r="E6" s="180"/>
      <c r="F6" s="180"/>
      <c r="G6" s="181"/>
      <c r="H6" s="6"/>
      <c r="J6" s="179">
        <v>2016</v>
      </c>
      <c r="K6" s="180"/>
      <c r="L6" s="180"/>
      <c r="M6" s="180"/>
      <c r="N6" s="180"/>
      <c r="O6" s="180"/>
      <c r="P6" s="181"/>
    </row>
    <row r="7" spans="1:16" x14ac:dyDescent="0.25">
      <c r="A7" s="36" t="s">
        <v>74</v>
      </c>
      <c r="B7" s="8"/>
      <c r="C7" s="8"/>
      <c r="D7" s="8"/>
      <c r="E7" s="8"/>
      <c r="F7" s="8"/>
      <c r="G7" s="37"/>
      <c r="J7" s="36" t="s">
        <v>75</v>
      </c>
      <c r="K7" s="9"/>
      <c r="L7" s="9"/>
      <c r="M7" s="9"/>
      <c r="N7" s="9"/>
      <c r="O7" s="9"/>
      <c r="P7" s="39"/>
    </row>
    <row r="8" spans="1:16" x14ac:dyDescent="0.25">
      <c r="A8" s="38" t="s">
        <v>35</v>
      </c>
      <c r="B8" s="9">
        <v>71.63</v>
      </c>
      <c r="C8" s="9">
        <v>54.73</v>
      </c>
      <c r="D8" s="9">
        <v>70.09</v>
      </c>
      <c r="E8" s="9">
        <v>82.51</v>
      </c>
      <c r="F8" s="9">
        <v>80.33</v>
      </c>
      <c r="G8" s="39">
        <v>79.239999999999995</v>
      </c>
      <c r="J8" s="38" t="s">
        <v>39</v>
      </c>
      <c r="K8" s="9">
        <v>96.01</v>
      </c>
      <c r="L8" s="9">
        <v>88.53</v>
      </c>
      <c r="M8" s="9">
        <v>96.36</v>
      </c>
      <c r="N8" s="9">
        <v>98.81</v>
      </c>
      <c r="O8" s="9">
        <v>98.52</v>
      </c>
      <c r="P8" s="39">
        <v>98.14</v>
      </c>
    </row>
    <row r="9" spans="1:16" x14ac:dyDescent="0.25">
      <c r="A9" s="38" t="s">
        <v>37</v>
      </c>
      <c r="B9" s="9">
        <v>36.840000000000003</v>
      </c>
      <c r="C9" s="9">
        <v>10.99</v>
      </c>
      <c r="D9" s="9">
        <v>28.8</v>
      </c>
      <c r="E9" s="9">
        <v>73.03</v>
      </c>
      <c r="F9" s="9">
        <v>43.31</v>
      </c>
      <c r="G9" s="39">
        <v>35.53</v>
      </c>
      <c r="J9" s="38" t="s">
        <v>40</v>
      </c>
      <c r="K9" s="9">
        <v>29.69</v>
      </c>
      <c r="L9" s="9">
        <v>27.96</v>
      </c>
      <c r="M9" s="9">
        <v>17.309999999999999</v>
      </c>
      <c r="N9" s="9">
        <v>49.36</v>
      </c>
      <c r="O9" s="9">
        <v>63.69</v>
      </c>
      <c r="P9" s="39">
        <v>47.13</v>
      </c>
    </row>
    <row r="10" spans="1:16" x14ac:dyDescent="0.25">
      <c r="A10" s="38" t="s">
        <v>36</v>
      </c>
      <c r="B10" s="9">
        <v>73.72</v>
      </c>
      <c r="C10" s="9">
        <v>66.489999999999995</v>
      </c>
      <c r="D10" s="9">
        <v>67.47</v>
      </c>
      <c r="E10" s="9">
        <v>88.19</v>
      </c>
      <c r="F10" s="9">
        <v>86.34</v>
      </c>
      <c r="G10" s="39">
        <v>86.18</v>
      </c>
      <c r="J10" s="38" t="s">
        <v>41</v>
      </c>
      <c r="K10" s="9">
        <v>96.28</v>
      </c>
      <c r="L10" s="9">
        <v>92.66</v>
      </c>
      <c r="M10" s="9">
        <v>96.38</v>
      </c>
      <c r="N10" s="9">
        <v>97.78</v>
      </c>
      <c r="O10" s="9">
        <v>97.68</v>
      </c>
      <c r="P10" s="39">
        <v>97.29</v>
      </c>
    </row>
    <row r="11" spans="1:16" x14ac:dyDescent="0.25">
      <c r="A11" s="38" t="s">
        <v>38</v>
      </c>
      <c r="B11" s="9">
        <v>99.39</v>
      </c>
      <c r="C11" s="9">
        <v>97.68</v>
      </c>
      <c r="D11" s="9">
        <v>99.58</v>
      </c>
      <c r="E11" s="9">
        <v>99.78</v>
      </c>
      <c r="F11" s="9">
        <v>99.97</v>
      </c>
      <c r="G11" s="39">
        <v>99.7</v>
      </c>
      <c r="J11" s="38" t="s">
        <v>42</v>
      </c>
      <c r="K11" s="9">
        <v>18.27</v>
      </c>
      <c r="L11" s="9">
        <v>11.49</v>
      </c>
      <c r="M11" s="9">
        <v>14.62</v>
      </c>
      <c r="N11" s="9">
        <v>28.44</v>
      </c>
      <c r="O11" s="9">
        <v>25.32</v>
      </c>
      <c r="P11" s="39">
        <v>25.8</v>
      </c>
    </row>
    <row r="12" spans="1:16" x14ac:dyDescent="0.25">
      <c r="A12" s="36" t="s">
        <v>75</v>
      </c>
      <c r="B12" s="9"/>
      <c r="C12" s="9"/>
      <c r="D12" s="9"/>
      <c r="E12" s="9"/>
      <c r="F12" s="9"/>
      <c r="G12" s="39"/>
      <c r="J12" s="36" t="s">
        <v>75</v>
      </c>
      <c r="K12" s="9"/>
      <c r="L12" s="9"/>
      <c r="M12" s="9"/>
      <c r="N12" s="9"/>
      <c r="O12" s="9"/>
      <c r="P12" s="39"/>
    </row>
    <row r="13" spans="1:16" x14ac:dyDescent="0.25">
      <c r="A13" s="38" t="s">
        <v>35</v>
      </c>
      <c r="B13" s="9">
        <v>88.13</v>
      </c>
      <c r="C13" s="9">
        <v>61.7</v>
      </c>
      <c r="D13" s="9">
        <v>83.93</v>
      </c>
      <c r="E13" s="9">
        <v>93.1</v>
      </c>
      <c r="F13" s="9">
        <v>89.13</v>
      </c>
      <c r="G13" s="39">
        <v>88.37</v>
      </c>
      <c r="J13" s="38" t="s">
        <v>39</v>
      </c>
      <c r="K13" s="9">
        <v>98.5</v>
      </c>
      <c r="L13" s="9">
        <v>94.72</v>
      </c>
      <c r="M13" s="9">
        <v>96.97</v>
      </c>
      <c r="N13" s="9">
        <v>99.26</v>
      </c>
      <c r="O13" s="9">
        <v>99.42</v>
      </c>
      <c r="P13" s="39">
        <v>99.12</v>
      </c>
    </row>
    <row r="14" spans="1:16" x14ac:dyDescent="0.25">
      <c r="A14" s="38" t="s">
        <v>37</v>
      </c>
      <c r="B14" s="9">
        <v>70.67</v>
      </c>
      <c r="C14" s="9">
        <v>21.88</v>
      </c>
      <c r="D14" s="9">
        <v>50.75</v>
      </c>
      <c r="E14" s="9">
        <v>90.18</v>
      </c>
      <c r="F14" s="9">
        <v>66.02</v>
      </c>
      <c r="G14" s="39">
        <v>56.92</v>
      </c>
      <c r="J14" s="38" t="s">
        <v>40</v>
      </c>
      <c r="K14" s="9">
        <v>68.58</v>
      </c>
      <c r="L14" s="9">
        <v>46.39</v>
      </c>
      <c r="M14" s="9">
        <v>40.200000000000003</v>
      </c>
      <c r="N14" s="9">
        <v>78.84</v>
      </c>
      <c r="O14" s="9">
        <v>84.47</v>
      </c>
      <c r="P14" s="39">
        <v>69.209999999999994</v>
      </c>
    </row>
    <row r="15" spans="1:16" x14ac:dyDescent="0.25">
      <c r="A15" s="38" t="s">
        <v>36</v>
      </c>
      <c r="B15" s="9">
        <v>93.14</v>
      </c>
      <c r="C15" s="9">
        <v>84.28</v>
      </c>
      <c r="D15" s="9">
        <v>85.61</v>
      </c>
      <c r="E15" s="9">
        <v>97.19</v>
      </c>
      <c r="F15" s="9">
        <v>94.71</v>
      </c>
      <c r="G15" s="39">
        <v>93.27</v>
      </c>
      <c r="J15" s="38" t="s">
        <v>41</v>
      </c>
      <c r="K15" s="9">
        <v>97.54</v>
      </c>
      <c r="L15" s="9">
        <v>94.35</v>
      </c>
      <c r="M15" s="9">
        <v>96.41</v>
      </c>
      <c r="N15" s="9">
        <v>98.38</v>
      </c>
      <c r="O15" s="9">
        <v>97.88</v>
      </c>
      <c r="P15" s="39">
        <v>97.31</v>
      </c>
    </row>
    <row r="16" spans="1:16" x14ac:dyDescent="0.25">
      <c r="A16" s="38" t="s">
        <v>38</v>
      </c>
      <c r="B16" s="9">
        <v>99.82</v>
      </c>
      <c r="C16" s="9">
        <v>99.11</v>
      </c>
      <c r="D16" s="9">
        <v>99.63</v>
      </c>
      <c r="E16" s="9">
        <v>99.96</v>
      </c>
      <c r="F16" s="9">
        <v>99.95</v>
      </c>
      <c r="G16" s="39">
        <v>99.86</v>
      </c>
      <c r="J16" s="43" t="s">
        <v>42</v>
      </c>
      <c r="K16" s="7">
        <v>50.85</v>
      </c>
      <c r="L16" s="7">
        <v>34.950000000000003</v>
      </c>
      <c r="M16" s="7">
        <v>37.159999999999997</v>
      </c>
      <c r="N16" s="7">
        <v>57.51</v>
      </c>
      <c r="O16" s="7">
        <v>56.17</v>
      </c>
      <c r="P16" s="44">
        <v>49.91</v>
      </c>
    </row>
    <row r="17" spans="1:16" ht="21" x14ac:dyDescent="0.25">
      <c r="A17" s="179">
        <v>2017</v>
      </c>
      <c r="B17" s="180"/>
      <c r="C17" s="180"/>
      <c r="D17" s="180"/>
      <c r="E17" s="180"/>
      <c r="F17" s="180"/>
      <c r="G17" s="181"/>
      <c r="J17" s="179">
        <v>2017</v>
      </c>
      <c r="K17" s="180"/>
      <c r="L17" s="180"/>
      <c r="M17" s="180"/>
      <c r="N17" s="180"/>
      <c r="O17" s="180"/>
      <c r="P17" s="181"/>
    </row>
    <row r="18" spans="1:16" x14ac:dyDescent="0.25">
      <c r="A18" s="36" t="s">
        <v>74</v>
      </c>
      <c r="B18" s="8"/>
      <c r="C18" s="8"/>
      <c r="D18" s="8"/>
      <c r="E18" s="8"/>
      <c r="F18" s="8"/>
      <c r="G18" s="37"/>
      <c r="J18" s="36" t="s">
        <v>74</v>
      </c>
      <c r="K18" s="9"/>
      <c r="L18" s="9"/>
      <c r="M18" s="9"/>
      <c r="N18" s="9"/>
      <c r="O18" s="9"/>
      <c r="P18" s="39"/>
    </row>
    <row r="19" spans="1:16" x14ac:dyDescent="0.25">
      <c r="A19" s="38" t="s">
        <v>35</v>
      </c>
      <c r="B19" s="9">
        <v>71.33</v>
      </c>
      <c r="C19" s="9">
        <v>52.16</v>
      </c>
      <c r="D19" s="9">
        <v>69.95</v>
      </c>
      <c r="E19" s="9">
        <v>82.94</v>
      </c>
      <c r="F19" s="9">
        <v>81.900000000000006</v>
      </c>
      <c r="G19" s="39">
        <v>79.31</v>
      </c>
      <c r="J19" s="38" t="s">
        <v>39</v>
      </c>
      <c r="K19" s="9">
        <v>95.39</v>
      </c>
      <c r="L19" s="9">
        <v>88.32</v>
      </c>
      <c r="M19" s="9">
        <v>95.72</v>
      </c>
      <c r="N19" s="9">
        <v>97.94</v>
      </c>
      <c r="O19" s="9">
        <v>98.64</v>
      </c>
      <c r="P19" s="39">
        <v>97.18</v>
      </c>
    </row>
    <row r="20" spans="1:16" x14ac:dyDescent="0.25">
      <c r="A20" s="38" t="s">
        <v>37</v>
      </c>
      <c r="B20" s="9">
        <v>36.840000000000003</v>
      </c>
      <c r="C20" s="9">
        <v>11.69</v>
      </c>
      <c r="D20" s="9">
        <v>29.09</v>
      </c>
      <c r="E20" s="9">
        <v>70.650000000000006</v>
      </c>
      <c r="F20" s="9">
        <v>51.67</v>
      </c>
      <c r="G20" s="39">
        <v>31.54</v>
      </c>
      <c r="J20" s="38" t="s">
        <v>40</v>
      </c>
      <c r="K20" s="9">
        <v>28.96</v>
      </c>
      <c r="L20" s="9">
        <v>25.65</v>
      </c>
      <c r="M20" s="9">
        <v>16.71</v>
      </c>
      <c r="N20" s="9">
        <v>51</v>
      </c>
      <c r="O20" s="9">
        <v>61.96</v>
      </c>
      <c r="P20" s="39">
        <v>45.06</v>
      </c>
    </row>
    <row r="21" spans="1:16" x14ac:dyDescent="0.25">
      <c r="A21" s="38" t="s">
        <v>36</v>
      </c>
      <c r="B21" s="9">
        <v>74.37</v>
      </c>
      <c r="C21" s="9">
        <v>67.75</v>
      </c>
      <c r="D21" s="9">
        <v>68.150000000000006</v>
      </c>
      <c r="E21" s="9">
        <v>88.94</v>
      </c>
      <c r="F21" s="9">
        <v>86.77</v>
      </c>
      <c r="G21" s="39">
        <v>86.56</v>
      </c>
      <c r="J21" s="38" t="s">
        <v>41</v>
      </c>
      <c r="K21" s="9">
        <v>95.34</v>
      </c>
      <c r="L21" s="9">
        <v>90.54</v>
      </c>
      <c r="M21" s="9">
        <v>95.68</v>
      </c>
      <c r="N21" s="9">
        <v>97.23</v>
      </c>
      <c r="O21" s="9">
        <v>97.42</v>
      </c>
      <c r="P21" s="39">
        <v>94.6</v>
      </c>
    </row>
    <row r="22" spans="1:16" x14ac:dyDescent="0.25">
      <c r="A22" s="38" t="s">
        <v>38</v>
      </c>
      <c r="B22" s="9">
        <v>99.31</v>
      </c>
      <c r="C22" s="9">
        <v>97.96</v>
      </c>
      <c r="D22" s="9">
        <v>99.42</v>
      </c>
      <c r="E22" s="9">
        <v>99.79</v>
      </c>
      <c r="F22" s="9">
        <v>99.8</v>
      </c>
      <c r="G22" s="39">
        <v>99.26</v>
      </c>
      <c r="J22" s="38" t="s">
        <v>42</v>
      </c>
      <c r="K22" s="9">
        <v>15.54</v>
      </c>
      <c r="L22" s="9">
        <v>9.8800000000000008</v>
      </c>
      <c r="M22" s="9">
        <v>13.25</v>
      </c>
      <c r="N22" s="9">
        <v>22.35</v>
      </c>
      <c r="O22" s="9">
        <v>22.35</v>
      </c>
      <c r="P22" s="39">
        <v>20.54</v>
      </c>
    </row>
    <row r="23" spans="1:16" x14ac:dyDescent="0.25">
      <c r="A23" s="36" t="s">
        <v>75</v>
      </c>
      <c r="B23" s="9"/>
      <c r="C23" s="9"/>
      <c r="D23" s="9"/>
      <c r="E23" s="9"/>
      <c r="F23" s="9"/>
      <c r="G23" s="39"/>
      <c r="J23" s="36" t="s">
        <v>75</v>
      </c>
      <c r="K23" s="9"/>
      <c r="L23" s="9"/>
      <c r="M23" s="9"/>
      <c r="N23" s="9"/>
      <c r="O23" s="9"/>
      <c r="P23" s="39"/>
    </row>
    <row r="24" spans="1:16" x14ac:dyDescent="0.25">
      <c r="A24" s="38" t="s">
        <v>35</v>
      </c>
      <c r="B24" s="9">
        <v>88</v>
      </c>
      <c r="C24" s="9">
        <v>61.63</v>
      </c>
      <c r="D24" s="9">
        <v>84.38</v>
      </c>
      <c r="E24" s="9">
        <v>93.2</v>
      </c>
      <c r="F24" s="9">
        <v>88.41</v>
      </c>
      <c r="G24" s="39">
        <v>87.47</v>
      </c>
      <c r="J24" s="38" t="s">
        <v>39</v>
      </c>
      <c r="K24" s="9">
        <v>98.57</v>
      </c>
      <c r="L24" s="9">
        <v>94.93</v>
      </c>
      <c r="M24" s="9">
        <v>97</v>
      </c>
      <c r="N24" s="9">
        <v>99.4</v>
      </c>
      <c r="O24" s="9">
        <v>99.48</v>
      </c>
      <c r="P24" s="39">
        <v>98.99</v>
      </c>
    </row>
    <row r="25" spans="1:16" x14ac:dyDescent="0.25">
      <c r="A25" s="38" t="s">
        <v>37</v>
      </c>
      <c r="B25" s="9">
        <v>70.599999999999994</v>
      </c>
      <c r="C25" s="9">
        <v>23.28</v>
      </c>
      <c r="D25" s="9">
        <v>51.39</v>
      </c>
      <c r="E25" s="9">
        <v>90.18</v>
      </c>
      <c r="F25" s="9">
        <v>66.63</v>
      </c>
      <c r="G25" s="39">
        <v>54.77</v>
      </c>
      <c r="J25" s="38" t="s">
        <v>40</v>
      </c>
      <c r="K25" s="9">
        <v>69.319999999999993</v>
      </c>
      <c r="L25" s="9">
        <v>46.1</v>
      </c>
      <c r="M25" s="9">
        <v>41.29</v>
      </c>
      <c r="N25" s="9">
        <v>79.510000000000005</v>
      </c>
      <c r="O25" s="9">
        <v>85.53</v>
      </c>
      <c r="P25" s="39">
        <v>70.97</v>
      </c>
    </row>
    <row r="26" spans="1:16" x14ac:dyDescent="0.25">
      <c r="A26" s="38" t="s">
        <v>36</v>
      </c>
      <c r="B26" s="9">
        <v>93.4</v>
      </c>
      <c r="C26" s="9">
        <v>84.14</v>
      </c>
      <c r="D26" s="9">
        <v>87.01</v>
      </c>
      <c r="E26" s="9">
        <v>97.18</v>
      </c>
      <c r="F26" s="9">
        <v>94.94</v>
      </c>
      <c r="G26" s="39">
        <v>92.92</v>
      </c>
      <c r="J26" s="38" t="s">
        <v>41</v>
      </c>
      <c r="K26" s="9">
        <v>97.07</v>
      </c>
      <c r="L26" s="9">
        <v>93.53</v>
      </c>
      <c r="M26" s="9">
        <v>95.93</v>
      </c>
      <c r="N26" s="9">
        <v>97.99</v>
      </c>
      <c r="O26" s="9">
        <v>97.58</v>
      </c>
      <c r="P26" s="39">
        <v>96.52</v>
      </c>
    </row>
    <row r="27" spans="1:16" ht="15.75" thickBot="1" x14ac:dyDescent="0.3">
      <c r="A27" s="40" t="s">
        <v>38</v>
      </c>
      <c r="B27" s="41">
        <v>99.84</v>
      </c>
      <c r="C27" s="41">
        <v>99.29</v>
      </c>
      <c r="D27" s="41">
        <v>99.6</v>
      </c>
      <c r="E27" s="41">
        <v>99.97</v>
      </c>
      <c r="F27" s="41">
        <v>99.96</v>
      </c>
      <c r="G27" s="42">
        <v>99.84</v>
      </c>
      <c r="J27" s="40" t="s">
        <v>42</v>
      </c>
      <c r="K27" s="41">
        <v>48.5</v>
      </c>
      <c r="L27" s="41">
        <v>34.590000000000003</v>
      </c>
      <c r="M27" s="41">
        <v>36.549999999999997</v>
      </c>
      <c r="N27" s="41">
        <v>54.36</v>
      </c>
      <c r="O27" s="41">
        <v>52.96</v>
      </c>
      <c r="P27" s="42">
        <v>48.57</v>
      </c>
    </row>
    <row r="29" spans="1:16" ht="15" customHeight="1" x14ac:dyDescent="0.25">
      <c r="A29" s="182" t="s">
        <v>99</v>
      </c>
      <c r="B29" s="182"/>
      <c r="C29" s="182"/>
      <c r="D29" s="182"/>
      <c r="E29" s="182"/>
      <c r="F29" s="182"/>
      <c r="G29" s="182"/>
      <c r="J29" s="182" t="s">
        <v>100</v>
      </c>
      <c r="K29" s="182"/>
      <c r="L29" s="182"/>
      <c r="M29" s="182"/>
      <c r="N29" s="182"/>
      <c r="O29" s="182"/>
      <c r="P29" s="182"/>
    </row>
    <row r="30" spans="1:16" ht="32.25" customHeight="1" thickBot="1" x14ac:dyDescent="0.3">
      <c r="A30" s="176"/>
      <c r="B30" s="176"/>
      <c r="C30" s="176"/>
      <c r="D30" s="176"/>
      <c r="E30" s="176"/>
      <c r="F30" s="176"/>
      <c r="G30" s="176"/>
      <c r="J30" s="176"/>
      <c r="K30" s="176"/>
      <c r="L30" s="176"/>
      <c r="M30" s="176"/>
      <c r="N30" s="176"/>
      <c r="O30" s="176"/>
      <c r="P30" s="176"/>
    </row>
    <row r="31" spans="1:16" ht="37.5" customHeight="1" x14ac:dyDescent="0.25">
      <c r="A31" s="160" t="s">
        <v>101</v>
      </c>
      <c r="B31" s="161" t="s">
        <v>96</v>
      </c>
      <c r="C31" s="161"/>
      <c r="D31" s="161"/>
      <c r="E31" s="161"/>
      <c r="F31" s="161"/>
      <c r="G31" s="162"/>
      <c r="J31" s="160" t="s">
        <v>102</v>
      </c>
      <c r="K31" s="161" t="s">
        <v>95</v>
      </c>
      <c r="L31" s="161"/>
      <c r="M31" s="161"/>
      <c r="N31" s="161"/>
      <c r="O31" s="161"/>
      <c r="P31" s="162"/>
    </row>
    <row r="32" spans="1:16" ht="30" x14ac:dyDescent="0.25">
      <c r="A32" s="163"/>
      <c r="B32" s="33" t="s">
        <v>0</v>
      </c>
      <c r="C32" s="32" t="s">
        <v>1</v>
      </c>
      <c r="D32" s="32" t="s">
        <v>2</v>
      </c>
      <c r="E32" s="32" t="s">
        <v>3</v>
      </c>
      <c r="F32" s="32" t="s">
        <v>4</v>
      </c>
      <c r="G32" s="35" t="s">
        <v>5</v>
      </c>
      <c r="H32" s="6"/>
      <c r="J32" s="163"/>
      <c r="K32" s="33" t="s">
        <v>0</v>
      </c>
      <c r="L32" s="32" t="s">
        <v>1</v>
      </c>
      <c r="M32" s="32" t="s">
        <v>2</v>
      </c>
      <c r="N32" s="32" t="s">
        <v>3</v>
      </c>
      <c r="O32" s="32" t="s">
        <v>4</v>
      </c>
      <c r="P32" s="35" t="s">
        <v>5</v>
      </c>
    </row>
    <row r="33" spans="1:16" ht="21" x14ac:dyDescent="0.25">
      <c r="A33" s="179">
        <v>2016</v>
      </c>
      <c r="B33" s="180"/>
      <c r="C33" s="180"/>
      <c r="D33" s="180"/>
      <c r="E33" s="180"/>
      <c r="F33" s="180"/>
      <c r="G33" s="181"/>
      <c r="H33" s="6"/>
      <c r="J33" s="179">
        <v>2016</v>
      </c>
      <c r="K33" s="180"/>
      <c r="L33" s="180"/>
      <c r="M33" s="180"/>
      <c r="N33" s="180"/>
      <c r="O33" s="180"/>
      <c r="P33" s="181"/>
    </row>
    <row r="34" spans="1:16" x14ac:dyDescent="0.25">
      <c r="A34" s="36" t="s">
        <v>74</v>
      </c>
      <c r="B34" s="8"/>
      <c r="C34" s="8"/>
      <c r="D34" s="8"/>
      <c r="E34" s="8"/>
      <c r="F34" s="8"/>
      <c r="G34" s="37"/>
      <c r="J34" s="36" t="s">
        <v>75</v>
      </c>
      <c r="K34" s="9"/>
      <c r="L34" s="9"/>
      <c r="M34" s="9"/>
      <c r="N34" s="9"/>
      <c r="O34" s="9"/>
      <c r="P34" s="39"/>
    </row>
    <row r="35" spans="1:16" x14ac:dyDescent="0.25">
      <c r="A35" s="38" t="s">
        <v>35</v>
      </c>
      <c r="B35" s="9">
        <v>79.650000000000006</v>
      </c>
      <c r="C35" s="9">
        <v>57.83</v>
      </c>
      <c r="D35" s="9">
        <v>77.25</v>
      </c>
      <c r="E35" s="9">
        <v>87.08</v>
      </c>
      <c r="F35" s="9">
        <v>86.73</v>
      </c>
      <c r="G35" s="39">
        <v>87.33</v>
      </c>
      <c r="J35" s="38" t="s">
        <v>39</v>
      </c>
      <c r="K35" s="9">
        <v>96.93</v>
      </c>
      <c r="L35" s="9">
        <v>92.25</v>
      </c>
      <c r="M35" s="9">
        <v>96.44</v>
      </c>
      <c r="N35" s="9">
        <v>98.06</v>
      </c>
      <c r="O35" s="9">
        <v>99.06</v>
      </c>
      <c r="P35" s="39">
        <v>99.46</v>
      </c>
    </row>
    <row r="36" spans="1:16" x14ac:dyDescent="0.25">
      <c r="A36" s="38" t="s">
        <v>37</v>
      </c>
      <c r="B36" s="9">
        <v>49.81</v>
      </c>
      <c r="C36" s="9">
        <v>15.54</v>
      </c>
      <c r="D36" s="9">
        <v>37.65</v>
      </c>
      <c r="E36" s="9">
        <v>80.41</v>
      </c>
      <c r="F36" s="9">
        <v>53.51</v>
      </c>
      <c r="G36" s="39">
        <v>45.4</v>
      </c>
      <c r="J36" s="38" t="s">
        <v>40</v>
      </c>
      <c r="K36" s="9">
        <v>40.130000000000003</v>
      </c>
      <c r="L36" s="9">
        <v>31.94</v>
      </c>
      <c r="M36" s="9">
        <v>24.17</v>
      </c>
      <c r="N36" s="9">
        <v>55.38</v>
      </c>
      <c r="O36" s="9">
        <v>64.31</v>
      </c>
      <c r="P36" s="39">
        <v>51.86</v>
      </c>
    </row>
    <row r="37" spans="1:16" x14ac:dyDescent="0.25">
      <c r="A37" s="38" t="s">
        <v>36</v>
      </c>
      <c r="B37" s="9">
        <v>84.1</v>
      </c>
      <c r="C37" s="9">
        <v>77.38</v>
      </c>
      <c r="D37" s="9">
        <v>77.36</v>
      </c>
      <c r="E37" s="9">
        <v>91.65</v>
      </c>
      <c r="F37" s="9">
        <v>91.79</v>
      </c>
      <c r="G37" s="39">
        <v>92.52</v>
      </c>
      <c r="J37" s="38" t="s">
        <v>41</v>
      </c>
      <c r="K37" s="9">
        <v>94.84</v>
      </c>
      <c r="L37" s="9">
        <v>93.55</v>
      </c>
      <c r="M37" s="9">
        <v>94.25</v>
      </c>
      <c r="N37" s="9">
        <v>95.09</v>
      </c>
      <c r="O37" s="9">
        <v>96.61</v>
      </c>
      <c r="P37" s="39">
        <v>96.79</v>
      </c>
    </row>
    <row r="38" spans="1:16" x14ac:dyDescent="0.25">
      <c r="A38" s="38" t="s">
        <v>38</v>
      </c>
      <c r="B38" s="9">
        <v>99.64</v>
      </c>
      <c r="C38" s="9">
        <v>98.69</v>
      </c>
      <c r="D38" s="9">
        <v>99.63</v>
      </c>
      <c r="E38" s="9">
        <v>99.81</v>
      </c>
      <c r="F38" s="9">
        <v>99.91</v>
      </c>
      <c r="G38" s="39">
        <v>100</v>
      </c>
      <c r="J38" s="38" t="s">
        <v>42</v>
      </c>
      <c r="K38" s="9">
        <v>22.44</v>
      </c>
      <c r="L38" s="9">
        <v>16.829999999999998</v>
      </c>
      <c r="M38" s="9">
        <v>17.8</v>
      </c>
      <c r="N38" s="9">
        <v>27.47</v>
      </c>
      <c r="O38" s="9">
        <v>30.99</v>
      </c>
      <c r="P38" s="39">
        <v>26.45</v>
      </c>
    </row>
    <row r="39" spans="1:16" x14ac:dyDescent="0.25">
      <c r="A39" s="36" t="s">
        <v>75</v>
      </c>
      <c r="B39" s="9"/>
      <c r="C39" s="9"/>
      <c r="D39" s="9"/>
      <c r="E39" s="9"/>
      <c r="F39" s="9"/>
      <c r="G39" s="39"/>
      <c r="J39" s="36" t="s">
        <v>75</v>
      </c>
      <c r="K39" s="9"/>
      <c r="L39" s="9"/>
      <c r="M39" s="9"/>
      <c r="N39" s="9"/>
      <c r="O39" s="9"/>
      <c r="P39" s="39"/>
    </row>
    <row r="40" spans="1:16" x14ac:dyDescent="0.25">
      <c r="A40" s="38" t="s">
        <v>35</v>
      </c>
      <c r="B40" s="9">
        <v>85.99</v>
      </c>
      <c r="C40" s="9">
        <v>59.91</v>
      </c>
      <c r="D40" s="9">
        <v>80.03</v>
      </c>
      <c r="E40" s="9">
        <v>92.49</v>
      </c>
      <c r="F40" s="9">
        <v>88.7</v>
      </c>
      <c r="G40" s="39">
        <v>87.52</v>
      </c>
      <c r="J40" s="38" t="s">
        <v>39</v>
      </c>
      <c r="K40" s="9">
        <v>98.19</v>
      </c>
      <c r="L40" s="9">
        <v>93.08</v>
      </c>
      <c r="M40" s="9">
        <v>96.81</v>
      </c>
      <c r="N40" s="9">
        <v>99.26</v>
      </c>
      <c r="O40" s="9">
        <v>99.38</v>
      </c>
      <c r="P40" s="39">
        <v>99.01</v>
      </c>
    </row>
    <row r="41" spans="1:16" x14ac:dyDescent="0.25">
      <c r="A41" s="38" t="s">
        <v>37</v>
      </c>
      <c r="B41" s="9">
        <v>66.41</v>
      </c>
      <c r="C41" s="9">
        <v>19.100000000000001</v>
      </c>
      <c r="D41" s="9">
        <v>44.71</v>
      </c>
      <c r="E41" s="9">
        <v>89.19</v>
      </c>
      <c r="F41" s="9">
        <v>65.03</v>
      </c>
      <c r="G41" s="39">
        <v>55.27</v>
      </c>
      <c r="J41" s="38" t="s">
        <v>40</v>
      </c>
      <c r="K41" s="9">
        <v>63.84</v>
      </c>
      <c r="L41" s="9">
        <v>41.89</v>
      </c>
      <c r="M41" s="9">
        <v>34.03</v>
      </c>
      <c r="N41" s="9">
        <v>77.31</v>
      </c>
      <c r="O41" s="9">
        <v>83.75</v>
      </c>
      <c r="P41" s="39">
        <v>67.709999999999994</v>
      </c>
    </row>
    <row r="42" spans="1:16" x14ac:dyDescent="0.25">
      <c r="A42" s="38" t="s">
        <v>36</v>
      </c>
      <c r="B42" s="9">
        <v>90.59</v>
      </c>
      <c r="C42" s="9">
        <v>79.55</v>
      </c>
      <c r="D42" s="9">
        <v>80.47</v>
      </c>
      <c r="E42" s="9">
        <v>96.68</v>
      </c>
      <c r="F42" s="9">
        <v>94.31</v>
      </c>
      <c r="G42" s="39">
        <v>92.61</v>
      </c>
      <c r="J42" s="38" t="s">
        <v>41</v>
      </c>
      <c r="K42" s="9">
        <v>97.45</v>
      </c>
      <c r="L42" s="9">
        <v>93.91</v>
      </c>
      <c r="M42" s="9">
        <v>96.53</v>
      </c>
      <c r="N42" s="9">
        <v>98.42</v>
      </c>
      <c r="O42" s="9">
        <v>97.9</v>
      </c>
      <c r="P42" s="39">
        <v>97.33</v>
      </c>
    </row>
    <row r="43" spans="1:16" x14ac:dyDescent="0.25">
      <c r="A43" s="38" t="s">
        <v>38</v>
      </c>
      <c r="B43" s="9">
        <v>99.76</v>
      </c>
      <c r="C43" s="9">
        <v>98.72</v>
      </c>
      <c r="D43" s="9">
        <v>99.61</v>
      </c>
      <c r="E43" s="9">
        <v>99.95</v>
      </c>
      <c r="F43" s="9">
        <v>99.95</v>
      </c>
      <c r="G43" s="39">
        <v>99.84</v>
      </c>
      <c r="J43" s="43" t="s">
        <v>42</v>
      </c>
      <c r="K43" s="7">
        <v>47.05</v>
      </c>
      <c r="L43" s="7">
        <v>29.21</v>
      </c>
      <c r="M43" s="7">
        <v>31.3</v>
      </c>
      <c r="N43" s="7">
        <v>56.16</v>
      </c>
      <c r="O43" s="7">
        <v>55</v>
      </c>
      <c r="P43" s="44">
        <v>48.44</v>
      </c>
    </row>
    <row r="44" spans="1:16" ht="21" x14ac:dyDescent="0.25">
      <c r="A44" s="179">
        <v>2017</v>
      </c>
      <c r="B44" s="180"/>
      <c r="C44" s="180"/>
      <c r="D44" s="180"/>
      <c r="E44" s="180"/>
      <c r="F44" s="180"/>
      <c r="G44" s="181"/>
      <c r="J44" s="179">
        <v>2017</v>
      </c>
      <c r="K44" s="180"/>
      <c r="L44" s="180"/>
      <c r="M44" s="180"/>
      <c r="N44" s="180"/>
      <c r="O44" s="180"/>
      <c r="P44" s="181"/>
    </row>
    <row r="45" spans="1:16" x14ac:dyDescent="0.25">
      <c r="A45" s="36" t="s">
        <v>74</v>
      </c>
      <c r="B45" s="8"/>
      <c r="C45" s="8"/>
      <c r="D45" s="8"/>
      <c r="E45" s="8"/>
      <c r="F45" s="8"/>
      <c r="G45" s="37"/>
      <c r="J45" s="36" t="s">
        <v>74</v>
      </c>
      <c r="K45" s="9"/>
      <c r="L45" s="9"/>
      <c r="M45" s="9"/>
      <c r="N45" s="9"/>
      <c r="O45" s="9"/>
      <c r="P45" s="39"/>
    </row>
    <row r="46" spans="1:16" x14ac:dyDescent="0.25">
      <c r="A46" s="38" t="s">
        <v>35</v>
      </c>
      <c r="B46" s="9">
        <v>79.88</v>
      </c>
      <c r="C46" s="9">
        <v>56.64</v>
      </c>
      <c r="D46" s="9">
        <v>78.92</v>
      </c>
      <c r="E46" s="9">
        <v>88.03</v>
      </c>
      <c r="F46" s="9">
        <v>87.12</v>
      </c>
      <c r="G46" s="39">
        <v>84.61</v>
      </c>
      <c r="J46" s="38" t="s">
        <v>39</v>
      </c>
      <c r="K46" s="9">
        <v>96.33</v>
      </c>
      <c r="L46" s="9">
        <v>91.35</v>
      </c>
      <c r="M46" s="9">
        <v>95.94</v>
      </c>
      <c r="N46" s="9">
        <v>98.02</v>
      </c>
      <c r="O46" s="9">
        <v>97.98</v>
      </c>
      <c r="P46" s="39">
        <v>98.25</v>
      </c>
    </row>
    <row r="47" spans="1:16" x14ac:dyDescent="0.25">
      <c r="A47" s="38" t="s">
        <v>37</v>
      </c>
      <c r="B47" s="9">
        <v>50.2</v>
      </c>
      <c r="C47" s="9">
        <v>14.11</v>
      </c>
      <c r="D47" s="9">
        <v>41.55</v>
      </c>
      <c r="E47" s="9">
        <v>79.62</v>
      </c>
      <c r="F47" s="9">
        <v>58.41</v>
      </c>
      <c r="G47" s="39">
        <v>42.97</v>
      </c>
      <c r="J47" s="38" t="s">
        <v>40</v>
      </c>
      <c r="K47" s="9">
        <v>40.54</v>
      </c>
      <c r="L47" s="9">
        <v>31.38</v>
      </c>
      <c r="M47" s="9">
        <v>24.43</v>
      </c>
      <c r="N47" s="9">
        <v>55.65</v>
      </c>
      <c r="O47" s="9">
        <v>68.95</v>
      </c>
      <c r="P47" s="39">
        <v>53.41</v>
      </c>
    </row>
    <row r="48" spans="1:16" x14ac:dyDescent="0.25">
      <c r="A48" s="38" t="s">
        <v>36</v>
      </c>
      <c r="B48" s="9">
        <v>85.57</v>
      </c>
      <c r="C48" s="9">
        <v>79.150000000000006</v>
      </c>
      <c r="D48" s="9">
        <v>80.36</v>
      </c>
      <c r="E48" s="9">
        <v>92.32</v>
      </c>
      <c r="F48" s="9">
        <v>92.23</v>
      </c>
      <c r="G48" s="39">
        <v>91.56</v>
      </c>
      <c r="J48" s="38" t="s">
        <v>41</v>
      </c>
      <c r="K48" s="9">
        <v>94.64</v>
      </c>
      <c r="L48" s="9">
        <v>92</v>
      </c>
      <c r="M48" s="9">
        <v>95.24</v>
      </c>
      <c r="N48" s="9">
        <v>95.53</v>
      </c>
      <c r="O48" s="9">
        <v>93.87</v>
      </c>
      <c r="P48" s="39">
        <v>93.54</v>
      </c>
    </row>
    <row r="49" spans="1:17" x14ac:dyDescent="0.25">
      <c r="A49" s="38" t="s">
        <v>38</v>
      </c>
      <c r="B49" s="9">
        <v>99.41</v>
      </c>
      <c r="C49" s="9">
        <v>98.39</v>
      </c>
      <c r="D49" s="9">
        <v>99.26</v>
      </c>
      <c r="E49" s="9">
        <v>99.99</v>
      </c>
      <c r="F49" s="9">
        <v>99.81</v>
      </c>
      <c r="G49" s="39">
        <v>99.34</v>
      </c>
      <c r="J49" s="38" t="s">
        <v>42</v>
      </c>
      <c r="K49" s="9">
        <v>20.8</v>
      </c>
      <c r="L49" s="9">
        <v>16.68</v>
      </c>
      <c r="M49" s="9">
        <v>16.72</v>
      </c>
      <c r="N49" s="9">
        <v>26.78</v>
      </c>
      <c r="O49" s="9">
        <v>27.18</v>
      </c>
      <c r="P49" s="39">
        <v>20.79</v>
      </c>
    </row>
    <row r="50" spans="1:17" x14ac:dyDescent="0.25">
      <c r="A50" s="36" t="s">
        <v>75</v>
      </c>
      <c r="B50" s="9"/>
      <c r="C50" s="9"/>
      <c r="D50" s="9"/>
      <c r="E50" s="9"/>
      <c r="F50" s="9"/>
      <c r="G50" s="39"/>
      <c r="J50" s="36" t="s">
        <v>75</v>
      </c>
      <c r="K50" s="9"/>
      <c r="L50" s="9"/>
      <c r="M50" s="9"/>
      <c r="N50" s="9"/>
      <c r="O50" s="9"/>
      <c r="P50" s="39"/>
    </row>
    <row r="51" spans="1:17" x14ac:dyDescent="0.25">
      <c r="A51" s="38" t="s">
        <v>35</v>
      </c>
      <c r="B51" s="9">
        <v>85.92</v>
      </c>
      <c r="C51" s="9">
        <v>59.34</v>
      </c>
      <c r="D51" s="9">
        <v>80.37</v>
      </c>
      <c r="E51" s="9">
        <v>92.6</v>
      </c>
      <c r="F51" s="9">
        <v>88.13</v>
      </c>
      <c r="G51" s="39">
        <v>86.86</v>
      </c>
      <c r="J51" s="38" t="s">
        <v>39</v>
      </c>
      <c r="K51" s="9">
        <v>98.2</v>
      </c>
      <c r="L51" s="9">
        <v>93.34</v>
      </c>
      <c r="M51" s="9">
        <v>96.67</v>
      </c>
      <c r="N51" s="9">
        <v>99.33</v>
      </c>
      <c r="O51" s="9">
        <v>99.47</v>
      </c>
      <c r="P51" s="39">
        <v>98.86</v>
      </c>
    </row>
    <row r="52" spans="1:17" x14ac:dyDescent="0.25">
      <c r="A52" s="38" t="s">
        <v>37</v>
      </c>
      <c r="B52" s="9">
        <v>66.52</v>
      </c>
      <c r="C52" s="9">
        <v>20.66</v>
      </c>
      <c r="D52" s="9">
        <v>45.26</v>
      </c>
      <c r="E52" s="9">
        <v>89.06</v>
      </c>
      <c r="F52" s="9">
        <v>66.099999999999994</v>
      </c>
      <c r="G52" s="39">
        <v>53.18</v>
      </c>
      <c r="J52" s="38" t="s">
        <v>40</v>
      </c>
      <c r="K52" s="9">
        <v>64.59</v>
      </c>
      <c r="L52" s="9">
        <v>41.39</v>
      </c>
      <c r="M52" s="9">
        <v>34.869999999999997</v>
      </c>
      <c r="N52" s="9">
        <v>78.05</v>
      </c>
      <c r="O52" s="9">
        <v>84.76</v>
      </c>
      <c r="P52" s="39">
        <v>69.37</v>
      </c>
    </row>
    <row r="53" spans="1:17" x14ac:dyDescent="0.25">
      <c r="A53" s="38" t="s">
        <v>36</v>
      </c>
      <c r="B53" s="9">
        <v>90.98</v>
      </c>
      <c r="C53" s="9">
        <v>79.959999999999994</v>
      </c>
      <c r="D53" s="9">
        <v>81.73</v>
      </c>
      <c r="E53" s="9">
        <v>96.72</v>
      </c>
      <c r="F53" s="9">
        <v>94.61</v>
      </c>
      <c r="G53" s="39">
        <v>92.41</v>
      </c>
      <c r="J53" s="38" t="s">
        <v>41</v>
      </c>
      <c r="K53" s="9">
        <v>96.91</v>
      </c>
      <c r="L53" s="9">
        <v>92.81</v>
      </c>
      <c r="M53" s="9">
        <v>95.89</v>
      </c>
      <c r="N53" s="9">
        <v>97.99</v>
      </c>
      <c r="O53" s="9">
        <v>97.65</v>
      </c>
      <c r="P53" s="39">
        <v>96.46</v>
      </c>
    </row>
    <row r="54" spans="1:17" ht="15.75" thickBot="1" x14ac:dyDescent="0.3">
      <c r="A54" s="40" t="s">
        <v>38</v>
      </c>
      <c r="B54" s="41">
        <v>99.78</v>
      </c>
      <c r="C54" s="41">
        <v>98.98</v>
      </c>
      <c r="D54" s="41">
        <v>99.56</v>
      </c>
      <c r="E54" s="41">
        <v>99.96</v>
      </c>
      <c r="F54" s="41">
        <v>99.96</v>
      </c>
      <c r="G54" s="42">
        <v>99.81</v>
      </c>
      <c r="J54" s="40" t="s">
        <v>42</v>
      </c>
      <c r="K54" s="41">
        <v>44.78</v>
      </c>
      <c r="L54" s="41">
        <v>28.9</v>
      </c>
      <c r="M54" s="41">
        <v>30.67</v>
      </c>
      <c r="N54" s="41">
        <v>52.74</v>
      </c>
      <c r="O54" s="41">
        <v>52.05</v>
      </c>
      <c r="P54" s="42">
        <v>47.18</v>
      </c>
    </row>
    <row r="56" spans="1:17" x14ac:dyDescent="0.25">
      <c r="A56" s="8"/>
      <c r="B56" s="8"/>
      <c r="C56" s="8"/>
      <c r="D56" s="8"/>
      <c r="E56" s="8"/>
      <c r="F56" s="8"/>
      <c r="G56" s="8"/>
      <c r="H56" s="8"/>
      <c r="I56" s="8"/>
      <c r="J56" s="8"/>
      <c r="K56" s="8"/>
      <c r="L56" s="8"/>
      <c r="M56" s="8"/>
      <c r="N56" s="8"/>
      <c r="O56" s="8"/>
      <c r="P56" s="8"/>
      <c r="Q56" s="8"/>
    </row>
    <row r="57" spans="1:17" x14ac:dyDescent="0.25">
      <c r="A57" s="176"/>
      <c r="B57" s="176"/>
      <c r="C57" s="176"/>
      <c r="D57" s="176"/>
      <c r="E57" s="176"/>
      <c r="F57" s="176"/>
      <c r="G57" s="176"/>
      <c r="H57" s="8"/>
      <c r="I57" s="8"/>
      <c r="J57" s="176"/>
      <c r="K57" s="176"/>
      <c r="L57" s="176"/>
      <c r="M57" s="176"/>
      <c r="N57" s="176"/>
      <c r="O57" s="176"/>
      <c r="P57" s="176"/>
      <c r="Q57" s="8"/>
    </row>
    <row r="58" spans="1:17" x14ac:dyDescent="0.25">
      <c r="A58" s="176"/>
      <c r="B58" s="176"/>
      <c r="C58" s="176"/>
      <c r="D58" s="176"/>
      <c r="E58" s="176"/>
      <c r="F58" s="176"/>
      <c r="G58" s="176"/>
      <c r="H58" s="8"/>
      <c r="I58" s="8"/>
      <c r="J58" s="176"/>
      <c r="K58" s="176"/>
      <c r="L58" s="176"/>
      <c r="M58" s="176"/>
      <c r="N58" s="176"/>
      <c r="O58" s="176"/>
      <c r="P58" s="176"/>
      <c r="Q58" s="8"/>
    </row>
    <row r="59" spans="1:17" x14ac:dyDescent="0.25">
      <c r="A59" s="176"/>
      <c r="B59" s="176"/>
      <c r="C59" s="176"/>
      <c r="D59" s="176"/>
      <c r="E59" s="176"/>
      <c r="F59" s="176"/>
      <c r="G59" s="176"/>
      <c r="H59" s="8"/>
      <c r="I59" s="8"/>
      <c r="J59" s="176"/>
      <c r="K59" s="176"/>
      <c r="L59" s="176"/>
      <c r="M59" s="176"/>
      <c r="N59" s="176"/>
      <c r="O59" s="176"/>
      <c r="P59" s="176"/>
      <c r="Q59" s="8"/>
    </row>
    <row r="60" spans="1:17" ht="17.25" x14ac:dyDescent="0.25">
      <c r="A60" s="176"/>
      <c r="B60" s="45"/>
      <c r="C60" s="46"/>
      <c r="D60" s="46"/>
      <c r="E60" s="46"/>
      <c r="F60" s="46"/>
      <c r="G60" s="47"/>
      <c r="H60" s="8"/>
      <c r="I60" s="8"/>
      <c r="J60" s="176"/>
      <c r="K60" s="45"/>
      <c r="L60" s="46"/>
      <c r="M60" s="46"/>
      <c r="N60" s="46"/>
      <c r="O60" s="46"/>
      <c r="P60" s="47"/>
      <c r="Q60" s="8"/>
    </row>
    <row r="61" spans="1:17" ht="264" customHeight="1" x14ac:dyDescent="0.25">
      <c r="A61" s="178"/>
      <c r="B61" s="178"/>
      <c r="C61" s="178"/>
      <c r="D61" s="178"/>
      <c r="E61" s="178"/>
      <c r="F61" s="178"/>
      <c r="G61" s="178"/>
      <c r="H61" s="8"/>
      <c r="I61" s="8"/>
      <c r="J61" s="178"/>
      <c r="K61" s="178"/>
      <c r="L61" s="178"/>
      <c r="M61" s="178"/>
      <c r="N61" s="178"/>
      <c r="O61" s="178"/>
      <c r="P61" s="178"/>
      <c r="Q61" s="8"/>
    </row>
    <row r="62" spans="1:17" x14ac:dyDescent="0.25">
      <c r="A62" s="48"/>
      <c r="B62" s="8"/>
      <c r="C62" s="8"/>
      <c r="D62" s="8"/>
      <c r="E62" s="8"/>
      <c r="F62" s="8"/>
      <c r="G62" s="8"/>
      <c r="H62" s="8"/>
      <c r="I62" s="8"/>
      <c r="J62" s="48"/>
      <c r="K62" s="8"/>
      <c r="L62" s="8"/>
      <c r="M62" s="8"/>
      <c r="N62" s="8"/>
      <c r="O62" s="8"/>
      <c r="P62" s="8"/>
      <c r="Q62" s="8"/>
    </row>
    <row r="63" spans="1:17" x14ac:dyDescent="0.25">
      <c r="A63" s="8"/>
      <c r="B63" s="9"/>
      <c r="C63" s="9"/>
      <c r="D63" s="9"/>
      <c r="E63" s="9"/>
      <c r="F63" s="9"/>
      <c r="G63" s="9"/>
      <c r="H63" s="8"/>
      <c r="I63" s="8"/>
      <c r="J63" s="8"/>
      <c r="K63" s="9"/>
      <c r="L63" s="9"/>
      <c r="M63" s="9"/>
      <c r="N63" s="9"/>
      <c r="O63" s="9"/>
      <c r="P63" s="9"/>
      <c r="Q63" s="8"/>
    </row>
    <row r="64" spans="1:17" x14ac:dyDescent="0.25">
      <c r="A64" s="8"/>
      <c r="B64" s="9"/>
      <c r="C64" s="9"/>
      <c r="D64" s="9"/>
      <c r="E64" s="9"/>
      <c r="F64" s="9"/>
      <c r="G64" s="9"/>
      <c r="H64" s="8"/>
      <c r="I64" s="8"/>
      <c r="J64" s="8"/>
      <c r="K64" s="9"/>
      <c r="L64" s="9"/>
      <c r="M64" s="9"/>
      <c r="N64" s="9"/>
      <c r="O64" s="9"/>
      <c r="P64" s="9"/>
      <c r="Q64" s="8"/>
    </row>
    <row r="65" spans="1:17" x14ac:dyDescent="0.25">
      <c r="A65" s="8"/>
      <c r="B65" s="9"/>
      <c r="C65" s="9"/>
      <c r="D65" s="9"/>
      <c r="E65" s="9"/>
      <c r="F65" s="9"/>
      <c r="G65" s="9"/>
      <c r="H65" s="8"/>
      <c r="I65" s="8"/>
      <c r="J65" s="8"/>
      <c r="K65" s="9"/>
      <c r="L65" s="9"/>
      <c r="M65" s="9"/>
      <c r="N65" s="9"/>
      <c r="O65" s="9"/>
      <c r="P65" s="9"/>
      <c r="Q65" s="8"/>
    </row>
    <row r="66" spans="1:17" x14ac:dyDescent="0.25">
      <c r="A66" s="8"/>
      <c r="B66" s="9"/>
      <c r="C66" s="9"/>
      <c r="D66" s="9"/>
      <c r="E66" s="9"/>
      <c r="F66" s="9"/>
      <c r="G66" s="9"/>
      <c r="H66" s="8"/>
      <c r="I66" s="8"/>
      <c r="J66" s="8"/>
      <c r="K66" s="9"/>
      <c r="L66" s="9"/>
      <c r="M66" s="9"/>
      <c r="N66" s="9"/>
      <c r="O66" s="9"/>
      <c r="P66" s="9"/>
      <c r="Q66" s="8"/>
    </row>
    <row r="67" spans="1:17" x14ac:dyDescent="0.25">
      <c r="A67" s="48"/>
      <c r="B67" s="9"/>
      <c r="C67" s="9"/>
      <c r="D67" s="9"/>
      <c r="E67" s="9"/>
      <c r="F67" s="9"/>
      <c r="G67" s="9"/>
      <c r="H67" s="8"/>
      <c r="I67" s="8"/>
      <c r="J67" s="48"/>
      <c r="K67" s="9"/>
      <c r="L67" s="9"/>
      <c r="M67" s="9"/>
      <c r="N67" s="9"/>
      <c r="O67" s="9"/>
      <c r="P67" s="9"/>
      <c r="Q67" s="8"/>
    </row>
    <row r="68" spans="1:17" x14ac:dyDescent="0.25">
      <c r="A68" s="8"/>
      <c r="B68" s="9"/>
      <c r="C68" s="9"/>
      <c r="D68" s="9"/>
      <c r="E68" s="9"/>
      <c r="F68" s="9"/>
      <c r="G68" s="9"/>
      <c r="H68" s="8"/>
      <c r="I68" s="8"/>
      <c r="J68" s="8"/>
      <c r="K68" s="9"/>
      <c r="L68" s="9"/>
      <c r="M68" s="9"/>
      <c r="N68" s="9"/>
      <c r="O68" s="9"/>
      <c r="P68" s="9"/>
      <c r="Q68" s="8"/>
    </row>
    <row r="69" spans="1:17" x14ac:dyDescent="0.25">
      <c r="A69" s="8"/>
      <c r="B69" s="9"/>
      <c r="C69" s="9"/>
      <c r="D69" s="9"/>
      <c r="E69" s="9"/>
      <c r="F69" s="9"/>
      <c r="G69" s="9"/>
      <c r="H69" s="8"/>
      <c r="I69" s="8"/>
      <c r="J69" s="8"/>
      <c r="K69" s="9"/>
      <c r="L69" s="9"/>
      <c r="M69" s="9"/>
      <c r="N69" s="9"/>
      <c r="O69" s="9"/>
      <c r="P69" s="9"/>
      <c r="Q69" s="8"/>
    </row>
    <row r="70" spans="1:17" x14ac:dyDescent="0.25">
      <c r="A70" s="8"/>
      <c r="B70" s="9"/>
      <c r="C70" s="9"/>
      <c r="D70" s="9"/>
      <c r="E70" s="9"/>
      <c r="F70" s="9"/>
      <c r="G70" s="9"/>
      <c r="H70" s="8"/>
      <c r="I70" s="8"/>
      <c r="J70" s="8"/>
      <c r="K70" s="9"/>
      <c r="L70" s="9"/>
      <c r="M70" s="9"/>
      <c r="N70" s="9"/>
      <c r="O70" s="9"/>
      <c r="P70" s="9"/>
      <c r="Q70" s="8"/>
    </row>
    <row r="71" spans="1:17" x14ac:dyDescent="0.25">
      <c r="A71" s="8"/>
      <c r="B71" s="9"/>
      <c r="C71" s="9"/>
      <c r="D71" s="9"/>
      <c r="E71" s="9"/>
      <c r="F71" s="9"/>
      <c r="G71" s="9"/>
      <c r="H71" s="8"/>
      <c r="I71" s="8"/>
      <c r="J71" s="8"/>
      <c r="K71" s="9"/>
      <c r="L71" s="9"/>
      <c r="M71" s="9"/>
      <c r="N71" s="9"/>
      <c r="O71" s="9"/>
      <c r="P71" s="9"/>
      <c r="Q71" s="8"/>
    </row>
    <row r="72" spans="1:17" x14ac:dyDescent="0.25">
      <c r="A72" s="177"/>
      <c r="B72" s="177"/>
      <c r="C72" s="177"/>
      <c r="D72" s="177"/>
      <c r="E72" s="177"/>
      <c r="F72" s="177"/>
      <c r="G72" s="177"/>
      <c r="H72" s="8"/>
      <c r="I72" s="8"/>
      <c r="J72" s="177"/>
      <c r="K72" s="177"/>
      <c r="L72" s="177"/>
      <c r="M72" s="177"/>
      <c r="N72" s="177"/>
      <c r="O72" s="177"/>
      <c r="P72" s="177"/>
      <c r="Q72" s="8"/>
    </row>
    <row r="73" spans="1:17" x14ac:dyDescent="0.25">
      <c r="A73" s="48"/>
      <c r="B73" s="9"/>
      <c r="C73" s="9"/>
      <c r="D73" s="9"/>
      <c r="E73" s="9"/>
      <c r="F73" s="9"/>
      <c r="G73" s="9"/>
      <c r="H73" s="8"/>
      <c r="I73" s="8"/>
      <c r="J73" s="48"/>
      <c r="K73" s="9"/>
      <c r="L73" s="9"/>
      <c r="M73" s="9"/>
      <c r="N73" s="9"/>
      <c r="O73" s="9"/>
      <c r="P73" s="9"/>
      <c r="Q73" s="8"/>
    </row>
    <row r="74" spans="1:17" x14ac:dyDescent="0.25">
      <c r="A74" s="8"/>
      <c r="B74" s="9"/>
      <c r="C74" s="9"/>
      <c r="D74" s="9"/>
      <c r="E74" s="9"/>
      <c r="F74" s="9"/>
      <c r="G74" s="9"/>
      <c r="H74" s="8"/>
      <c r="I74" s="8"/>
      <c r="J74" s="8"/>
      <c r="K74" s="9"/>
      <c r="L74" s="9"/>
      <c r="M74" s="9"/>
      <c r="N74" s="9"/>
      <c r="O74" s="9"/>
      <c r="P74" s="9"/>
      <c r="Q74" s="8"/>
    </row>
    <row r="75" spans="1:17" x14ac:dyDescent="0.25">
      <c r="A75" s="8"/>
      <c r="B75" s="9"/>
      <c r="C75" s="9"/>
      <c r="D75" s="9"/>
      <c r="E75" s="9"/>
      <c r="F75" s="9"/>
      <c r="G75" s="9"/>
      <c r="H75" s="8"/>
      <c r="I75" s="8"/>
      <c r="J75" s="8"/>
      <c r="K75" s="9"/>
      <c r="L75" s="9"/>
      <c r="M75" s="9"/>
      <c r="N75" s="9"/>
      <c r="O75" s="9"/>
      <c r="P75" s="9"/>
      <c r="Q75" s="8"/>
    </row>
    <row r="76" spans="1:17" x14ac:dyDescent="0.25">
      <c r="A76" s="8"/>
      <c r="B76" s="9"/>
      <c r="C76" s="9"/>
      <c r="D76" s="9"/>
      <c r="E76" s="9"/>
      <c r="F76" s="9"/>
      <c r="G76" s="9"/>
      <c r="H76" s="8"/>
      <c r="I76" s="8"/>
      <c r="J76" s="8"/>
      <c r="K76" s="9"/>
      <c r="L76" s="9"/>
      <c r="M76" s="9"/>
      <c r="N76" s="9"/>
      <c r="O76" s="9"/>
      <c r="P76" s="9"/>
      <c r="Q76" s="8"/>
    </row>
    <row r="77" spans="1:17" x14ac:dyDescent="0.25">
      <c r="A77" s="8"/>
      <c r="B77" s="9"/>
      <c r="C77" s="9"/>
      <c r="D77" s="9"/>
      <c r="E77" s="9"/>
      <c r="F77" s="9"/>
      <c r="G77" s="9"/>
      <c r="H77" s="8"/>
      <c r="I77" s="8"/>
      <c r="J77" s="8"/>
      <c r="K77" s="9"/>
      <c r="L77" s="9"/>
      <c r="M77" s="9"/>
      <c r="N77" s="9"/>
      <c r="O77" s="9"/>
      <c r="P77" s="9"/>
      <c r="Q77" s="8"/>
    </row>
    <row r="78" spans="1:17" x14ac:dyDescent="0.25">
      <c r="A78" s="48"/>
      <c r="B78" s="9"/>
      <c r="C78" s="9"/>
      <c r="D78" s="9"/>
      <c r="E78" s="9"/>
      <c r="F78" s="9"/>
      <c r="G78" s="9"/>
      <c r="H78" s="8"/>
      <c r="I78" s="8"/>
      <c r="J78" s="48"/>
      <c r="K78" s="9"/>
      <c r="L78" s="9"/>
      <c r="M78" s="9"/>
      <c r="N78" s="9"/>
      <c r="O78" s="9"/>
      <c r="P78" s="9"/>
      <c r="Q78" s="8"/>
    </row>
    <row r="79" spans="1:17" x14ac:dyDescent="0.25">
      <c r="A79" s="8"/>
      <c r="B79" s="9"/>
      <c r="C79" s="9"/>
      <c r="D79" s="9"/>
      <c r="E79" s="9"/>
      <c r="F79" s="9"/>
      <c r="G79" s="9"/>
      <c r="H79" s="8"/>
      <c r="I79" s="8"/>
      <c r="J79" s="8"/>
      <c r="K79" s="9"/>
      <c r="L79" s="9"/>
      <c r="M79" s="9"/>
      <c r="N79" s="9"/>
      <c r="O79" s="9"/>
      <c r="P79" s="9"/>
      <c r="Q79" s="8"/>
    </row>
    <row r="80" spans="1:17" x14ac:dyDescent="0.25">
      <c r="A80" s="8"/>
      <c r="B80" s="9"/>
      <c r="C80" s="9"/>
      <c r="D80" s="9"/>
      <c r="E80" s="9"/>
      <c r="F80" s="9"/>
      <c r="G80" s="9"/>
      <c r="H80" s="8"/>
      <c r="I80" s="8"/>
      <c r="J80" s="8"/>
      <c r="K80" s="9"/>
      <c r="L80" s="9"/>
      <c r="M80" s="9"/>
      <c r="N80" s="9"/>
      <c r="O80" s="9"/>
      <c r="P80" s="9"/>
      <c r="Q80" s="8"/>
    </row>
    <row r="81" spans="1:17" x14ac:dyDescent="0.25">
      <c r="A81" s="8"/>
      <c r="B81" s="9"/>
      <c r="C81" s="9"/>
      <c r="D81" s="9"/>
      <c r="E81" s="9"/>
      <c r="F81" s="9"/>
      <c r="G81" s="9"/>
      <c r="H81" s="8"/>
      <c r="I81" s="8"/>
      <c r="J81" s="8"/>
      <c r="K81" s="9"/>
      <c r="L81" s="9"/>
      <c r="M81" s="9"/>
      <c r="N81" s="9"/>
      <c r="O81" s="9"/>
      <c r="P81" s="9"/>
      <c r="Q81" s="8"/>
    </row>
    <row r="82" spans="1:17" x14ac:dyDescent="0.25">
      <c r="A82" s="8"/>
      <c r="B82" s="9"/>
      <c r="C82" s="9"/>
      <c r="D82" s="9"/>
      <c r="E82" s="9"/>
      <c r="F82" s="9"/>
      <c r="G82" s="9"/>
      <c r="H82" s="8"/>
      <c r="I82" s="8"/>
      <c r="J82" s="8"/>
      <c r="K82" s="9"/>
      <c r="L82" s="9"/>
      <c r="M82" s="9"/>
      <c r="N82" s="9"/>
      <c r="O82" s="9"/>
      <c r="P82" s="9"/>
      <c r="Q82" s="8"/>
    </row>
    <row r="83" spans="1:17" x14ac:dyDescent="0.25">
      <c r="A83" s="8"/>
      <c r="B83" s="8"/>
      <c r="C83" s="8"/>
      <c r="D83" s="8"/>
      <c r="E83" s="8"/>
      <c r="F83" s="8"/>
      <c r="G83" s="8"/>
      <c r="H83" s="8"/>
      <c r="I83" s="8"/>
      <c r="J83" s="8"/>
      <c r="K83" s="8"/>
      <c r="L83" s="8"/>
      <c r="M83" s="8"/>
      <c r="N83" s="8"/>
      <c r="O83" s="8"/>
      <c r="P83" s="8"/>
      <c r="Q83" s="8"/>
    </row>
    <row r="84" spans="1:17" x14ac:dyDescent="0.25">
      <c r="A84" s="8"/>
      <c r="B84" s="8"/>
      <c r="C84" s="8"/>
      <c r="D84" s="8"/>
      <c r="E84" s="8"/>
      <c r="F84" s="8"/>
      <c r="G84" s="8"/>
      <c r="H84" s="8"/>
      <c r="I84" s="8"/>
      <c r="J84" s="8"/>
      <c r="K84" s="8"/>
      <c r="L84" s="8"/>
      <c r="M84" s="8"/>
      <c r="N84" s="8"/>
      <c r="O84" s="8"/>
      <c r="P84" s="8"/>
      <c r="Q84" s="8"/>
    </row>
  </sheetData>
  <mergeCells count="30">
    <mergeCell ref="A2:G3"/>
    <mergeCell ref="J2:P3"/>
    <mergeCell ref="A4:A5"/>
    <mergeCell ref="B4:G4"/>
    <mergeCell ref="J4:J5"/>
    <mergeCell ref="K4:P4"/>
    <mergeCell ref="A6:G6"/>
    <mergeCell ref="J6:P6"/>
    <mergeCell ref="A17:G17"/>
    <mergeCell ref="J17:P17"/>
    <mergeCell ref="A57:G58"/>
    <mergeCell ref="J57:P58"/>
    <mergeCell ref="A29:G30"/>
    <mergeCell ref="J29:P30"/>
    <mergeCell ref="A31:A32"/>
    <mergeCell ref="B31:G31"/>
    <mergeCell ref="J31:J32"/>
    <mergeCell ref="K31:P31"/>
    <mergeCell ref="A33:G33"/>
    <mergeCell ref="J33:P33"/>
    <mergeCell ref="A44:G44"/>
    <mergeCell ref="J44:P44"/>
    <mergeCell ref="A59:A60"/>
    <mergeCell ref="B59:G59"/>
    <mergeCell ref="J59:J60"/>
    <mergeCell ref="K59:P59"/>
    <mergeCell ref="A72:G72"/>
    <mergeCell ref="J72:P72"/>
    <mergeCell ref="A61:G61"/>
    <mergeCell ref="J61:P61"/>
  </mergeCells>
  <pageMargins left="0.511811024" right="0.511811024" top="0.78740157499999996" bottom="0.78740157499999996" header="0.31496062000000002" footer="0.31496062000000002"/>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zoomScaleNormal="100" workbookViewId="0">
      <selection activeCell="U5" sqref="U5"/>
    </sheetView>
  </sheetViews>
  <sheetFormatPr defaultRowHeight="15" x14ac:dyDescent="0.25"/>
  <cols>
    <col min="1" max="1" width="19.42578125" customWidth="1"/>
  </cols>
  <sheetData>
    <row r="1" spans="1:17" ht="15.75" thickBot="1" x14ac:dyDescent="0.3"/>
    <row r="2" spans="1:17" ht="37.5" customHeight="1" x14ac:dyDescent="0.25">
      <c r="A2" s="184" t="s">
        <v>76</v>
      </c>
      <c r="B2" s="185"/>
      <c r="C2" s="185"/>
      <c r="D2" s="185"/>
      <c r="E2" s="185"/>
      <c r="F2" s="185"/>
      <c r="G2" s="185"/>
      <c r="H2" s="185"/>
      <c r="I2" s="185"/>
      <c r="J2" s="185"/>
      <c r="K2" s="185"/>
      <c r="L2" s="185"/>
      <c r="M2" s="185"/>
      <c r="N2" s="185"/>
      <c r="O2" s="185"/>
      <c r="P2" s="185"/>
      <c r="Q2" s="186"/>
    </row>
    <row r="3" spans="1:17" ht="21" customHeight="1" x14ac:dyDescent="0.25">
      <c r="A3" s="187" t="s">
        <v>70</v>
      </c>
      <c r="B3" s="140">
        <v>2016</v>
      </c>
      <c r="C3" s="140"/>
      <c r="D3" s="140"/>
      <c r="E3" s="140"/>
      <c r="F3" s="140"/>
      <c r="G3" s="140"/>
      <c r="H3" s="140"/>
      <c r="I3" s="140"/>
      <c r="J3" s="140">
        <v>2017</v>
      </c>
      <c r="K3" s="140"/>
      <c r="L3" s="140"/>
      <c r="M3" s="140"/>
      <c r="N3" s="140"/>
      <c r="O3" s="140"/>
      <c r="P3" s="140"/>
      <c r="Q3" s="183"/>
    </row>
    <row r="4" spans="1:17" ht="21" customHeight="1" x14ac:dyDescent="0.25">
      <c r="A4" s="188"/>
      <c r="B4" s="140" t="s">
        <v>60</v>
      </c>
      <c r="C4" s="140"/>
      <c r="D4" s="140" t="s">
        <v>61</v>
      </c>
      <c r="E4" s="140"/>
      <c r="F4" s="140" t="s">
        <v>62</v>
      </c>
      <c r="G4" s="140"/>
      <c r="H4" s="140" t="s">
        <v>63</v>
      </c>
      <c r="I4" s="140"/>
      <c r="J4" s="140" t="s">
        <v>60</v>
      </c>
      <c r="K4" s="140"/>
      <c r="L4" s="140" t="s">
        <v>61</v>
      </c>
      <c r="M4" s="140"/>
      <c r="N4" s="140" t="s">
        <v>62</v>
      </c>
      <c r="O4" s="140"/>
      <c r="P4" s="140" t="s">
        <v>63</v>
      </c>
      <c r="Q4" s="183"/>
    </row>
    <row r="5" spans="1:17" ht="25.5" customHeight="1" x14ac:dyDescent="0.25">
      <c r="A5" s="188"/>
      <c r="B5" s="32" t="s">
        <v>6</v>
      </c>
      <c r="C5" s="32" t="s">
        <v>58</v>
      </c>
      <c r="D5" s="32" t="s">
        <v>6</v>
      </c>
      <c r="E5" s="32" t="s">
        <v>58</v>
      </c>
      <c r="F5" s="32" t="s">
        <v>6</v>
      </c>
      <c r="G5" s="32" t="s">
        <v>58</v>
      </c>
      <c r="H5" s="32" t="s">
        <v>6</v>
      </c>
      <c r="I5" s="32" t="s">
        <v>58</v>
      </c>
      <c r="J5" s="32" t="s">
        <v>6</v>
      </c>
      <c r="K5" s="32" t="s">
        <v>58</v>
      </c>
      <c r="L5" s="32" t="s">
        <v>6</v>
      </c>
      <c r="M5" s="32" t="s">
        <v>58</v>
      </c>
      <c r="N5" s="32" t="s">
        <v>6</v>
      </c>
      <c r="O5" s="32" t="s">
        <v>58</v>
      </c>
      <c r="P5" s="32" t="s">
        <v>6</v>
      </c>
      <c r="Q5" s="52" t="s">
        <v>58</v>
      </c>
    </row>
    <row r="6" spans="1:17" x14ac:dyDescent="0.25">
      <c r="A6" s="49" t="s">
        <v>8</v>
      </c>
      <c r="B6" s="9">
        <v>38.301466420000004</v>
      </c>
      <c r="C6" s="9">
        <v>44.280423450000001</v>
      </c>
      <c r="D6" s="9">
        <v>17.15123152</v>
      </c>
      <c r="E6" s="9">
        <v>10.723281680000001</v>
      </c>
      <c r="F6" s="9">
        <v>64.292156430000006</v>
      </c>
      <c r="G6" s="9">
        <v>81.086174700000001</v>
      </c>
      <c r="H6" s="9">
        <v>98.347050849999988</v>
      </c>
      <c r="I6" s="9">
        <v>99.717269900000005</v>
      </c>
      <c r="J6" s="9">
        <v>35.254314229999999</v>
      </c>
      <c r="K6" s="9">
        <v>47.660315820000001</v>
      </c>
      <c r="L6" s="9">
        <v>3.33128023</v>
      </c>
      <c r="M6" s="9">
        <v>10.66040789</v>
      </c>
      <c r="N6" s="9">
        <v>67.004776749999991</v>
      </c>
      <c r="O6" s="9">
        <v>79.920685980000002</v>
      </c>
      <c r="P6" s="9">
        <v>100</v>
      </c>
      <c r="Q6" s="39">
        <v>99.888197560000009</v>
      </c>
    </row>
    <row r="7" spans="1:17" x14ac:dyDescent="0.25">
      <c r="A7" s="49" t="s">
        <v>9</v>
      </c>
      <c r="B7" s="9">
        <v>48.17708536</v>
      </c>
      <c r="C7" s="9">
        <v>56.346956000000006</v>
      </c>
      <c r="D7" s="9">
        <v>20.506628660000001</v>
      </c>
      <c r="E7" s="9">
        <v>39.165705000000003</v>
      </c>
      <c r="F7" s="9">
        <v>64.696372780000004</v>
      </c>
      <c r="G7" s="9">
        <v>87.311765090000009</v>
      </c>
      <c r="H7" s="9">
        <v>91.410573049999996</v>
      </c>
      <c r="I7" s="9">
        <v>98.603203070000006</v>
      </c>
      <c r="J7" s="9">
        <v>46.147851719999998</v>
      </c>
      <c r="K7" s="9">
        <v>56.635527890000006</v>
      </c>
      <c r="L7" s="9">
        <v>16.2139071</v>
      </c>
      <c r="M7" s="9">
        <v>42.670968450000004</v>
      </c>
      <c r="N7" s="9">
        <v>61.629605980000001</v>
      </c>
      <c r="O7" s="9">
        <v>86.117685649999999</v>
      </c>
      <c r="P7" s="9">
        <v>93.014470829999993</v>
      </c>
      <c r="Q7" s="39">
        <v>98.436736120000006</v>
      </c>
    </row>
    <row r="8" spans="1:17" x14ac:dyDescent="0.25">
      <c r="A8" s="49" t="s">
        <v>10</v>
      </c>
      <c r="B8" s="9">
        <v>65.263580880000006</v>
      </c>
      <c r="C8" s="9">
        <v>77.642299449999996</v>
      </c>
      <c r="D8" s="9">
        <v>19.309480659999998</v>
      </c>
      <c r="E8" s="9">
        <v>37.468543859999997</v>
      </c>
      <c r="F8" s="9">
        <v>66.602948650000002</v>
      </c>
      <c r="G8" s="9">
        <v>89.026954250000003</v>
      </c>
      <c r="H8" s="9">
        <v>97.875244049999992</v>
      </c>
      <c r="I8" s="9">
        <v>99.323958910000002</v>
      </c>
      <c r="J8" s="9">
        <v>61.765186829999998</v>
      </c>
      <c r="K8" s="9">
        <v>81.007910879999997</v>
      </c>
      <c r="L8" s="9">
        <v>22.318915369999999</v>
      </c>
      <c r="M8" s="9">
        <v>42.597344970000002</v>
      </c>
      <c r="N8" s="9">
        <v>68.126271930000001</v>
      </c>
      <c r="O8" s="9">
        <v>88.305703989999998</v>
      </c>
      <c r="P8" s="9">
        <v>97.332925900000006</v>
      </c>
      <c r="Q8" s="39">
        <v>99.291770560000003</v>
      </c>
    </row>
    <row r="9" spans="1:17" x14ac:dyDescent="0.25">
      <c r="A9" s="49" t="s">
        <v>11</v>
      </c>
      <c r="B9" s="9">
        <v>80.838878129999998</v>
      </c>
      <c r="C9" s="9">
        <v>89.204192660000004</v>
      </c>
      <c r="D9" s="9">
        <v>15.371041369999999</v>
      </c>
      <c r="E9" s="9">
        <v>31.93976893</v>
      </c>
      <c r="F9" s="9">
        <v>74.524840299999994</v>
      </c>
      <c r="G9" s="9">
        <v>88.764095369999993</v>
      </c>
      <c r="H9" s="9">
        <v>99.823755660000003</v>
      </c>
      <c r="I9" s="9">
        <v>99.707497180000004</v>
      </c>
      <c r="J9" s="9">
        <v>77.552481310000005</v>
      </c>
      <c r="K9" s="9">
        <v>90.618262849999994</v>
      </c>
      <c r="L9" s="9">
        <v>14.83795316</v>
      </c>
      <c r="M9" s="9">
        <v>30.826439239999999</v>
      </c>
      <c r="N9" s="9">
        <v>77.169612620000009</v>
      </c>
      <c r="O9" s="9">
        <v>89.07456298000001</v>
      </c>
      <c r="P9" s="9">
        <v>99.23230414999999</v>
      </c>
      <c r="Q9" s="39">
        <v>99.463896539999993</v>
      </c>
    </row>
    <row r="10" spans="1:17" x14ac:dyDescent="0.25">
      <c r="A10" s="49" t="s">
        <v>12</v>
      </c>
      <c r="B10" s="9">
        <v>47.383196170000005</v>
      </c>
      <c r="C10" s="9">
        <v>53.168061499999993</v>
      </c>
      <c r="D10" s="9">
        <v>4.8135633599999998</v>
      </c>
      <c r="E10" s="9">
        <v>13.860409870000002</v>
      </c>
      <c r="F10" s="9">
        <v>63.580608599999998</v>
      </c>
      <c r="G10" s="9">
        <v>80.87443601999999</v>
      </c>
      <c r="H10" s="9">
        <v>97.88681394999999</v>
      </c>
      <c r="I10" s="9">
        <v>98.77030354</v>
      </c>
      <c r="J10" s="9">
        <v>45.841443030000001</v>
      </c>
      <c r="K10" s="9">
        <v>50.481280579999996</v>
      </c>
      <c r="L10" s="9">
        <v>6.8934043599999999</v>
      </c>
      <c r="M10" s="9">
        <v>14.449352100000002</v>
      </c>
      <c r="N10" s="9">
        <v>65.687200869999998</v>
      </c>
      <c r="O10" s="9">
        <v>81.879980889999999</v>
      </c>
      <c r="P10" s="9">
        <v>98.217759900000004</v>
      </c>
      <c r="Q10" s="39">
        <v>99.085008529999996</v>
      </c>
    </row>
    <row r="11" spans="1:17" x14ac:dyDescent="0.25">
      <c r="A11" s="49" t="s">
        <v>13</v>
      </c>
      <c r="B11" s="9">
        <v>66.297333660000007</v>
      </c>
      <c r="C11" s="9">
        <v>56.561458809999998</v>
      </c>
      <c r="D11" s="9">
        <v>3.7114897600000001</v>
      </c>
      <c r="E11" s="9">
        <v>11.226093759999999</v>
      </c>
      <c r="F11" s="9">
        <v>83.906011759999998</v>
      </c>
      <c r="G11" s="9">
        <v>93.075505069999991</v>
      </c>
      <c r="H11" s="9">
        <v>99.275259739999996</v>
      </c>
      <c r="I11" s="9">
        <v>99.447705429999999</v>
      </c>
      <c r="J11" s="9">
        <v>59.553393379999996</v>
      </c>
      <c r="K11" s="9">
        <v>55.231363960000003</v>
      </c>
      <c r="L11" s="9">
        <v>8.4441957399999996</v>
      </c>
      <c r="M11" s="9">
        <v>11.70118663</v>
      </c>
      <c r="N11" s="9">
        <v>83.857345649999999</v>
      </c>
      <c r="O11" s="9">
        <v>94.277007900000001</v>
      </c>
      <c r="P11" s="9">
        <v>99.322282669999993</v>
      </c>
      <c r="Q11" s="39">
        <v>99.733694139999997</v>
      </c>
    </row>
    <row r="12" spans="1:17" x14ac:dyDescent="0.25">
      <c r="A12" s="49" t="s">
        <v>14</v>
      </c>
      <c r="B12" s="9">
        <v>77.806341059999994</v>
      </c>
      <c r="C12" s="9">
        <v>86.713736239999989</v>
      </c>
      <c r="D12" s="9">
        <v>19.991643660000001</v>
      </c>
      <c r="E12" s="9">
        <v>34.446741430000003</v>
      </c>
      <c r="F12" s="9">
        <v>78.201410640000006</v>
      </c>
      <c r="G12" s="9">
        <v>87.430504239999991</v>
      </c>
      <c r="H12" s="9">
        <v>97.742905250000007</v>
      </c>
      <c r="I12" s="9">
        <v>99.212907920000006</v>
      </c>
      <c r="J12" s="9">
        <v>72.596652689999999</v>
      </c>
      <c r="K12" s="9">
        <v>84.746399839999995</v>
      </c>
      <c r="L12" s="9">
        <v>16.05501297</v>
      </c>
      <c r="M12" s="9">
        <v>32.927189650000003</v>
      </c>
      <c r="N12" s="9">
        <v>74.522405589999991</v>
      </c>
      <c r="O12" s="9">
        <v>84.85191266999999</v>
      </c>
      <c r="P12" s="9">
        <v>99.017019480000002</v>
      </c>
      <c r="Q12" s="39">
        <v>99.514017789999997</v>
      </c>
    </row>
    <row r="13" spans="1:17" x14ac:dyDescent="0.25">
      <c r="A13" s="49" t="s">
        <v>15</v>
      </c>
      <c r="B13" s="9">
        <v>60.165289320000007</v>
      </c>
      <c r="C13" s="9">
        <v>72.561228799999995</v>
      </c>
      <c r="D13" s="9">
        <v>7.5451130800000001</v>
      </c>
      <c r="E13" s="9">
        <v>23.784078239999999</v>
      </c>
      <c r="F13" s="9">
        <v>51.656955480000001</v>
      </c>
      <c r="G13" s="9">
        <v>73.84027196000001</v>
      </c>
      <c r="H13" s="9">
        <v>99.486991099999997</v>
      </c>
      <c r="I13" s="9">
        <v>99.422167790000003</v>
      </c>
      <c r="J13" s="9">
        <v>62.143424160000002</v>
      </c>
      <c r="K13" s="9">
        <v>77.371149680000002</v>
      </c>
      <c r="L13" s="9">
        <v>8.935332390000001</v>
      </c>
      <c r="M13" s="9">
        <v>25.782285420000001</v>
      </c>
      <c r="N13" s="9">
        <v>55.172298490000003</v>
      </c>
      <c r="O13" s="9">
        <v>76.161810709999997</v>
      </c>
      <c r="P13" s="9">
        <v>99.358949839999994</v>
      </c>
      <c r="Q13" s="39">
        <v>99.55051134</v>
      </c>
    </row>
    <row r="14" spans="1:17" x14ac:dyDescent="0.25">
      <c r="A14" s="49" t="s">
        <v>16</v>
      </c>
      <c r="B14" s="9">
        <v>74.45865723</v>
      </c>
      <c r="C14" s="9">
        <v>84.746266150000011</v>
      </c>
      <c r="D14" s="9">
        <v>2.6409195699999999</v>
      </c>
      <c r="E14" s="9">
        <v>9.9729217900000009</v>
      </c>
      <c r="F14" s="9">
        <v>56.66412407</v>
      </c>
      <c r="G14" s="9">
        <v>77.11163409000001</v>
      </c>
      <c r="H14" s="9">
        <v>98.483543780000005</v>
      </c>
      <c r="I14" s="9">
        <v>98.676395819999996</v>
      </c>
      <c r="J14" s="9">
        <v>74.264250020000006</v>
      </c>
      <c r="K14" s="9">
        <v>88.949621020000009</v>
      </c>
      <c r="L14" s="9">
        <v>2.0944163900000001</v>
      </c>
      <c r="M14" s="9">
        <v>12.390126649999999</v>
      </c>
      <c r="N14" s="9">
        <v>51.718604899999995</v>
      </c>
      <c r="O14" s="9">
        <v>79.442980579999997</v>
      </c>
      <c r="P14" s="9">
        <v>97.552609580000009</v>
      </c>
      <c r="Q14" s="39">
        <v>98.868937680000002</v>
      </c>
    </row>
    <row r="15" spans="1:17" x14ac:dyDescent="0.25">
      <c r="A15" s="49" t="s">
        <v>17</v>
      </c>
      <c r="B15" s="9">
        <v>70.612124099999988</v>
      </c>
      <c r="C15" s="9">
        <v>83.714033319999999</v>
      </c>
      <c r="D15" s="9">
        <v>31.195165240000001</v>
      </c>
      <c r="E15" s="9">
        <v>51.175902129999997</v>
      </c>
      <c r="F15" s="9">
        <v>70.367717170000006</v>
      </c>
      <c r="G15" s="9">
        <v>85.774351729999992</v>
      </c>
      <c r="H15" s="9">
        <v>99.964154710000003</v>
      </c>
      <c r="I15" s="9">
        <v>99.788440469999998</v>
      </c>
      <c r="J15" s="9">
        <v>70.840539250000006</v>
      </c>
      <c r="K15" s="9">
        <v>83.379723139999996</v>
      </c>
      <c r="L15" s="9">
        <v>31.025455870000002</v>
      </c>
      <c r="M15" s="9">
        <v>50.472314819999994</v>
      </c>
      <c r="N15" s="9">
        <v>70.984066290000001</v>
      </c>
      <c r="O15" s="9">
        <v>86.916089810000003</v>
      </c>
      <c r="P15" s="9">
        <v>99.80281746</v>
      </c>
      <c r="Q15" s="39">
        <v>99.885956050000004</v>
      </c>
    </row>
    <row r="16" spans="1:17" x14ac:dyDescent="0.25">
      <c r="A16" s="49" t="s">
        <v>18</v>
      </c>
      <c r="B16" s="9">
        <v>75.929472789999991</v>
      </c>
      <c r="C16" s="9">
        <v>87.444597850000008</v>
      </c>
      <c r="D16" s="9">
        <v>17.247016300000002</v>
      </c>
      <c r="E16" s="9">
        <v>25.117040429999999</v>
      </c>
      <c r="F16" s="9">
        <v>81.007418970000003</v>
      </c>
      <c r="G16" s="9">
        <v>91.378381740000009</v>
      </c>
      <c r="H16" s="9">
        <v>99.882771550000001</v>
      </c>
      <c r="I16" s="9">
        <v>99.929890079999993</v>
      </c>
      <c r="J16" s="9">
        <v>75.272346630000001</v>
      </c>
      <c r="K16" s="9">
        <v>87.345392160000003</v>
      </c>
      <c r="L16" s="9">
        <v>18.542809330000001</v>
      </c>
      <c r="M16" s="9">
        <v>28.191471969999998</v>
      </c>
      <c r="N16" s="9">
        <v>79.821060200000005</v>
      </c>
      <c r="O16" s="9">
        <v>91.475821879999998</v>
      </c>
      <c r="P16" s="9">
        <v>99.825870569999992</v>
      </c>
      <c r="Q16" s="39">
        <v>100</v>
      </c>
    </row>
    <row r="17" spans="1:17" x14ac:dyDescent="0.25">
      <c r="A17" s="49" t="s">
        <v>19</v>
      </c>
      <c r="B17" s="9">
        <v>65.54399506</v>
      </c>
      <c r="C17" s="9">
        <v>81.520729079999995</v>
      </c>
      <c r="D17" s="9">
        <v>36.569373849999998</v>
      </c>
      <c r="E17" s="9">
        <v>61.039995670000003</v>
      </c>
      <c r="F17" s="9">
        <v>70.982750379999999</v>
      </c>
      <c r="G17" s="9">
        <v>87.123379690000007</v>
      </c>
      <c r="H17" s="9">
        <v>99.819906309999993</v>
      </c>
      <c r="I17" s="9">
        <v>99.870810059999997</v>
      </c>
      <c r="J17" s="9">
        <v>58.596036650000002</v>
      </c>
      <c r="K17" s="9">
        <v>80.434621969999995</v>
      </c>
      <c r="L17" s="9">
        <v>32.493864340000002</v>
      </c>
      <c r="M17" s="9">
        <v>57.989785609999998</v>
      </c>
      <c r="N17" s="9">
        <v>71.061242759999999</v>
      </c>
      <c r="O17" s="9">
        <v>88.41578758</v>
      </c>
      <c r="P17" s="9">
        <v>100</v>
      </c>
      <c r="Q17" s="39">
        <v>99.955712739999996</v>
      </c>
    </row>
    <row r="18" spans="1:17" x14ac:dyDescent="0.25">
      <c r="A18" s="49" t="s">
        <v>20</v>
      </c>
      <c r="B18" s="9">
        <v>64.92336521</v>
      </c>
      <c r="C18" s="9">
        <v>82.428147070000009</v>
      </c>
      <c r="D18" s="9">
        <v>44.111534370000001</v>
      </c>
      <c r="E18" s="9">
        <v>62.133644489999995</v>
      </c>
      <c r="F18" s="9">
        <v>69.461094649999993</v>
      </c>
      <c r="G18" s="9">
        <v>89.01050789</v>
      </c>
      <c r="H18" s="9">
        <v>99.899449019999992</v>
      </c>
      <c r="I18" s="9">
        <v>99.957523629999997</v>
      </c>
      <c r="J18" s="9">
        <v>67.136665370000003</v>
      </c>
      <c r="K18" s="9">
        <v>81.574392450000005</v>
      </c>
      <c r="L18" s="9">
        <v>48.13124724</v>
      </c>
      <c r="M18" s="9">
        <v>64.470203810000001</v>
      </c>
      <c r="N18" s="9">
        <v>74.654706289999993</v>
      </c>
      <c r="O18" s="9">
        <v>89.655291910000003</v>
      </c>
      <c r="P18" s="9">
        <v>99.913436500000003</v>
      </c>
      <c r="Q18" s="39">
        <v>99.687328100000002</v>
      </c>
    </row>
    <row r="19" spans="1:17" x14ac:dyDescent="0.25">
      <c r="A19" s="49" t="s">
        <v>21</v>
      </c>
      <c r="B19" s="9">
        <v>64.190335020000006</v>
      </c>
      <c r="C19" s="9">
        <v>78.782968369999992</v>
      </c>
      <c r="D19" s="9">
        <v>19.33614042</v>
      </c>
      <c r="E19" s="9">
        <v>37.668601800000005</v>
      </c>
      <c r="F19" s="9">
        <v>71.251752789999998</v>
      </c>
      <c r="G19" s="9">
        <v>89.945422929999992</v>
      </c>
      <c r="H19" s="9">
        <v>99.730321060000009</v>
      </c>
      <c r="I19" s="9">
        <v>99.798506250000003</v>
      </c>
      <c r="J19" s="9">
        <v>65.008680310000003</v>
      </c>
      <c r="K19" s="9">
        <v>82.469206350000007</v>
      </c>
      <c r="L19" s="9">
        <v>26.287042589999999</v>
      </c>
      <c r="M19" s="9">
        <v>42.782241489999997</v>
      </c>
      <c r="N19" s="9">
        <v>71.753571279999989</v>
      </c>
      <c r="O19" s="9">
        <v>90.119535580000004</v>
      </c>
      <c r="P19" s="9">
        <v>99.535847869999998</v>
      </c>
      <c r="Q19" s="39">
        <v>99.842143790000009</v>
      </c>
    </row>
    <row r="20" spans="1:17" x14ac:dyDescent="0.25">
      <c r="A20" s="49" t="s">
        <v>22</v>
      </c>
      <c r="B20" s="9">
        <v>73.812603600000003</v>
      </c>
      <c r="C20" s="9">
        <v>90.200480400000004</v>
      </c>
      <c r="D20" s="9">
        <v>34.65992645</v>
      </c>
      <c r="E20" s="9">
        <v>63.025430749999998</v>
      </c>
      <c r="F20" s="9">
        <v>80.187828109999998</v>
      </c>
      <c r="G20" s="9">
        <v>92.729967489999993</v>
      </c>
      <c r="H20" s="9">
        <v>99.926653659999999</v>
      </c>
      <c r="I20" s="9">
        <v>99.891067489999998</v>
      </c>
      <c r="J20" s="9">
        <v>74.169225220000001</v>
      </c>
      <c r="K20" s="9">
        <v>90.046236820000004</v>
      </c>
      <c r="L20" s="9">
        <v>34.347468239999998</v>
      </c>
      <c r="M20" s="9">
        <v>60.336546239999997</v>
      </c>
      <c r="N20" s="9">
        <v>78.767413689999998</v>
      </c>
      <c r="O20" s="9">
        <v>92.608666729999996</v>
      </c>
      <c r="P20" s="9">
        <v>99.624928420000003</v>
      </c>
      <c r="Q20" s="39">
        <v>99.912732829999996</v>
      </c>
    </row>
    <row r="21" spans="1:17" x14ac:dyDescent="0.25">
      <c r="A21" s="49" t="s">
        <v>23</v>
      </c>
      <c r="B21" s="9">
        <v>77.31563817</v>
      </c>
      <c r="C21" s="9">
        <v>88.582260840000004</v>
      </c>
      <c r="D21" s="9">
        <v>38.28354856</v>
      </c>
      <c r="E21" s="9">
        <v>63.598382269999995</v>
      </c>
      <c r="F21" s="9">
        <v>69.660531640000002</v>
      </c>
      <c r="G21" s="9">
        <v>85.11700956</v>
      </c>
      <c r="H21" s="9">
        <v>99.31415475</v>
      </c>
      <c r="I21" s="9">
        <v>99.353616170000009</v>
      </c>
      <c r="J21" s="9">
        <v>76.499958970000009</v>
      </c>
      <c r="K21" s="9">
        <v>88.098017040000002</v>
      </c>
      <c r="L21" s="9">
        <v>36.16790537</v>
      </c>
      <c r="M21" s="9">
        <v>63.41725228</v>
      </c>
      <c r="N21" s="9">
        <v>68.929248799999996</v>
      </c>
      <c r="O21" s="9">
        <v>87.50823505999999</v>
      </c>
      <c r="P21" s="9">
        <v>99.139797439999995</v>
      </c>
      <c r="Q21" s="39">
        <v>99.244428659999997</v>
      </c>
    </row>
    <row r="22" spans="1:17" x14ac:dyDescent="0.25">
      <c r="A22" s="49" t="s">
        <v>24</v>
      </c>
      <c r="B22" s="9">
        <v>76.015482469999995</v>
      </c>
      <c r="C22" s="9">
        <v>89.86338173</v>
      </c>
      <c r="D22" s="9">
        <v>58.768668339999998</v>
      </c>
      <c r="E22" s="9">
        <v>83.802759410000007</v>
      </c>
      <c r="F22" s="9">
        <v>76.547850749999995</v>
      </c>
      <c r="G22" s="9">
        <v>92.919947640000004</v>
      </c>
      <c r="H22" s="9">
        <v>99.446413730000003</v>
      </c>
      <c r="I22" s="9">
        <v>99.837129830000009</v>
      </c>
      <c r="J22" s="9">
        <v>75.058760950000007</v>
      </c>
      <c r="K22" s="9">
        <v>90.700268269999995</v>
      </c>
      <c r="L22" s="9">
        <v>57.171744670000002</v>
      </c>
      <c r="M22" s="9">
        <v>85.769771829999996</v>
      </c>
      <c r="N22" s="9">
        <v>76.485935640000008</v>
      </c>
      <c r="O22" s="9">
        <v>92.985398770000003</v>
      </c>
      <c r="P22" s="9">
        <v>99.600412410000004</v>
      </c>
      <c r="Q22" s="39">
        <v>99.967914449999995</v>
      </c>
    </row>
    <row r="23" spans="1:17" x14ac:dyDescent="0.25">
      <c r="A23" s="49" t="s">
        <v>25</v>
      </c>
      <c r="B23" s="9">
        <v>75.644556500000007</v>
      </c>
      <c r="C23" s="9">
        <v>87.14137199999999</v>
      </c>
      <c r="D23" s="9">
        <v>64.583182710000003</v>
      </c>
      <c r="E23" s="9">
        <v>80.343493769999995</v>
      </c>
      <c r="F23" s="9">
        <v>80.17189209</v>
      </c>
      <c r="G23" s="9">
        <v>92.018579860000003</v>
      </c>
      <c r="H23" s="9">
        <v>100</v>
      </c>
      <c r="I23" s="9">
        <v>99.969374999999999</v>
      </c>
      <c r="J23" s="9">
        <v>73.562401050000005</v>
      </c>
      <c r="K23" s="9">
        <v>86.718013459999995</v>
      </c>
      <c r="L23" s="9">
        <v>62.864072930000006</v>
      </c>
      <c r="M23" s="9">
        <v>79.630023449999996</v>
      </c>
      <c r="N23" s="9">
        <v>79.504049269999996</v>
      </c>
      <c r="O23" s="9">
        <v>92.144774640000009</v>
      </c>
      <c r="P23" s="9">
        <v>100</v>
      </c>
      <c r="Q23" s="39">
        <v>99.908347289999995</v>
      </c>
    </row>
    <row r="24" spans="1:17" x14ac:dyDescent="0.25">
      <c r="A24" s="49" t="s">
        <v>26</v>
      </c>
      <c r="B24" s="9">
        <v>74.359564460000001</v>
      </c>
      <c r="C24" s="9">
        <v>88.743554759999995</v>
      </c>
      <c r="D24" s="9">
        <v>73.650193659999999</v>
      </c>
      <c r="E24" s="9">
        <v>88.697354880000006</v>
      </c>
      <c r="F24" s="9">
        <v>94.779817170000001</v>
      </c>
      <c r="G24" s="9">
        <v>98.255978650000003</v>
      </c>
      <c r="H24" s="9">
        <v>100</v>
      </c>
      <c r="I24" s="9">
        <v>99.986791789999998</v>
      </c>
      <c r="J24" s="9">
        <v>76.870980190000012</v>
      </c>
      <c r="K24" s="9">
        <v>88.956517680000005</v>
      </c>
      <c r="L24" s="9">
        <v>71.596225889999999</v>
      </c>
      <c r="M24" s="9">
        <v>88.392722399999997</v>
      </c>
      <c r="N24" s="9">
        <v>95.993745939999997</v>
      </c>
      <c r="O24" s="9">
        <v>98.798971120000004</v>
      </c>
      <c r="P24" s="9">
        <v>99.849107259999997</v>
      </c>
      <c r="Q24" s="39">
        <v>99.981874759999997</v>
      </c>
    </row>
    <row r="25" spans="1:17" x14ac:dyDescent="0.25">
      <c r="A25" s="49" t="s">
        <v>27</v>
      </c>
      <c r="B25" s="9">
        <v>92.679603540000002</v>
      </c>
      <c r="C25" s="9">
        <v>96.780209510000006</v>
      </c>
      <c r="D25" s="9">
        <v>87.221559350000007</v>
      </c>
      <c r="E25" s="9">
        <v>94.410595630000003</v>
      </c>
      <c r="F25" s="9">
        <v>97.541908800000002</v>
      </c>
      <c r="G25" s="9">
        <v>99.069573599999998</v>
      </c>
      <c r="H25" s="9">
        <v>99.972560909999999</v>
      </c>
      <c r="I25" s="9">
        <v>99.992981299999997</v>
      </c>
      <c r="J25" s="9">
        <v>92.962754889999999</v>
      </c>
      <c r="K25" s="9">
        <v>96.5844247</v>
      </c>
      <c r="L25" s="9">
        <v>82.462104769999996</v>
      </c>
      <c r="M25" s="9">
        <v>93.790059299999996</v>
      </c>
      <c r="N25" s="9">
        <v>97.859170730000002</v>
      </c>
      <c r="O25" s="9">
        <v>98.851867200000001</v>
      </c>
      <c r="P25" s="9">
        <v>99.887027709999998</v>
      </c>
      <c r="Q25" s="39">
        <v>99.980738329999994</v>
      </c>
    </row>
    <row r="26" spans="1:17" x14ac:dyDescent="0.25">
      <c r="A26" s="49" t="s">
        <v>28</v>
      </c>
      <c r="B26" s="9">
        <v>83.796539069999994</v>
      </c>
      <c r="C26" s="9">
        <v>91.29053639</v>
      </c>
      <c r="D26" s="9">
        <v>43.635822859999998</v>
      </c>
      <c r="E26" s="9">
        <v>71.225689529999997</v>
      </c>
      <c r="F26" s="9">
        <v>86.073929319999991</v>
      </c>
      <c r="G26" s="9">
        <v>93.844055600000004</v>
      </c>
      <c r="H26" s="9">
        <v>99.920966269999994</v>
      </c>
      <c r="I26" s="9">
        <v>99.942638689999995</v>
      </c>
      <c r="J26" s="9">
        <v>82.365037479999998</v>
      </c>
      <c r="K26" s="9">
        <v>90.136974910000006</v>
      </c>
      <c r="L26" s="9">
        <v>51.838298279999997</v>
      </c>
      <c r="M26" s="9">
        <v>71.728528830000002</v>
      </c>
      <c r="N26" s="9">
        <v>86.97925257</v>
      </c>
      <c r="O26" s="9">
        <v>94.377644930000002</v>
      </c>
      <c r="P26" s="9">
        <v>100</v>
      </c>
      <c r="Q26" s="39">
        <v>99.9744405</v>
      </c>
    </row>
    <row r="27" spans="1:17" x14ac:dyDescent="0.25">
      <c r="A27" s="49" t="s">
        <v>29</v>
      </c>
      <c r="B27" s="9">
        <v>71.462901810000005</v>
      </c>
      <c r="C27" s="9">
        <v>85.777816970000003</v>
      </c>
      <c r="D27" s="9">
        <v>35.417523690000003</v>
      </c>
      <c r="E27" s="9">
        <v>54.164910909999996</v>
      </c>
      <c r="F27" s="9">
        <v>86.348918519999998</v>
      </c>
      <c r="G27" s="9">
        <v>95.531322720000006</v>
      </c>
      <c r="H27" s="9">
        <v>100</v>
      </c>
      <c r="I27" s="9">
        <v>99.957171520000003</v>
      </c>
      <c r="J27" s="9">
        <v>72.492179550000003</v>
      </c>
      <c r="K27" s="9">
        <v>85.088680569999994</v>
      </c>
      <c r="L27" s="9">
        <v>42.718305239999999</v>
      </c>
      <c r="M27" s="9">
        <v>57.674517899999998</v>
      </c>
      <c r="N27" s="9">
        <v>82.918919150000008</v>
      </c>
      <c r="O27" s="9">
        <v>95.282428190000005</v>
      </c>
      <c r="P27" s="9">
        <v>100</v>
      </c>
      <c r="Q27" s="39">
        <v>99.963439170000001</v>
      </c>
    </row>
    <row r="28" spans="1:17" x14ac:dyDescent="0.25">
      <c r="A28" s="49" t="s">
        <v>30</v>
      </c>
      <c r="B28" s="9">
        <v>79.904828530000003</v>
      </c>
      <c r="C28" s="9">
        <v>89.110577390000003</v>
      </c>
      <c r="D28" s="9">
        <v>45.692622830000005</v>
      </c>
      <c r="E28" s="9">
        <v>68.18999144</v>
      </c>
      <c r="F28" s="9">
        <v>86.595413350000001</v>
      </c>
      <c r="G28" s="9">
        <v>95.030174540000004</v>
      </c>
      <c r="H28" s="9">
        <v>100</v>
      </c>
      <c r="I28" s="9">
        <v>99.946317139999991</v>
      </c>
      <c r="J28" s="9">
        <v>84.091862239999998</v>
      </c>
      <c r="K28" s="9">
        <v>88.802843870000004</v>
      </c>
      <c r="L28" s="9">
        <v>54.033743510000001</v>
      </c>
      <c r="M28" s="9">
        <v>67.315060810000006</v>
      </c>
      <c r="N28" s="9">
        <v>87.655686720000006</v>
      </c>
      <c r="O28" s="9">
        <v>95.263683670000006</v>
      </c>
      <c r="P28" s="9">
        <v>99.527265170000007</v>
      </c>
      <c r="Q28" s="39">
        <v>99.94911329</v>
      </c>
    </row>
    <row r="29" spans="1:17" x14ac:dyDescent="0.25">
      <c r="A29" s="49" t="s">
        <v>31</v>
      </c>
      <c r="B29" s="9">
        <v>83.287510760000004</v>
      </c>
      <c r="C29" s="9">
        <v>89.220961399999993</v>
      </c>
      <c r="D29" s="9">
        <v>22.837253780000001</v>
      </c>
      <c r="E29" s="9">
        <v>44.409306020000002</v>
      </c>
      <c r="F29" s="9">
        <v>87.797565169999999</v>
      </c>
      <c r="G29" s="9">
        <v>92.754157820000003</v>
      </c>
      <c r="H29" s="9">
        <v>100</v>
      </c>
      <c r="I29" s="9">
        <v>99.905266490000002</v>
      </c>
      <c r="J29" s="9">
        <v>86.194402289999999</v>
      </c>
      <c r="K29" s="9">
        <v>88.015560449999995</v>
      </c>
      <c r="L29" s="9">
        <v>27.381835329999998</v>
      </c>
      <c r="M29" s="9">
        <v>42.73769162</v>
      </c>
      <c r="N29" s="9">
        <v>88.783403250000006</v>
      </c>
      <c r="O29" s="9">
        <v>91.588832190000005</v>
      </c>
      <c r="P29" s="9">
        <v>99.935729980000005</v>
      </c>
      <c r="Q29" s="39">
        <v>99.902385010000003</v>
      </c>
    </row>
    <row r="30" spans="1:17" x14ac:dyDescent="0.25">
      <c r="A30" s="49" t="s">
        <v>32</v>
      </c>
      <c r="B30" s="9">
        <v>71.839150459999999</v>
      </c>
      <c r="C30" s="9">
        <v>81.128896990000001</v>
      </c>
      <c r="D30" s="9">
        <v>24.430287870000001</v>
      </c>
      <c r="E30" s="9">
        <v>37.987884789999995</v>
      </c>
      <c r="F30" s="9">
        <v>80.110357690000001</v>
      </c>
      <c r="G30" s="9">
        <v>88.380088170000008</v>
      </c>
      <c r="H30" s="9">
        <v>99.864554870000006</v>
      </c>
      <c r="I30" s="9">
        <v>99.773516880000003</v>
      </c>
      <c r="J30" s="9">
        <v>72.775982110000001</v>
      </c>
      <c r="K30" s="9">
        <v>81.685989070000005</v>
      </c>
      <c r="L30" s="9">
        <v>16.83151002</v>
      </c>
      <c r="M30" s="9">
        <v>31.208117210000001</v>
      </c>
      <c r="N30" s="9">
        <v>81.77216752999999</v>
      </c>
      <c r="O30" s="9">
        <v>87.893507920000005</v>
      </c>
      <c r="P30" s="9">
        <v>99.681348630000002</v>
      </c>
      <c r="Q30" s="39">
        <v>99.787278329999992</v>
      </c>
    </row>
    <row r="31" spans="1:17" x14ac:dyDescent="0.25">
      <c r="A31" s="49" t="s">
        <v>33</v>
      </c>
      <c r="B31" s="9">
        <v>79.3697631</v>
      </c>
      <c r="C31" s="9">
        <v>87.447187540000002</v>
      </c>
      <c r="D31" s="9">
        <v>36.849127889999998</v>
      </c>
      <c r="E31" s="9">
        <v>55.79237242</v>
      </c>
      <c r="F31" s="9">
        <v>87.934373530000002</v>
      </c>
      <c r="G31" s="9">
        <v>93.725542059999995</v>
      </c>
      <c r="H31" s="9">
        <v>99.422899049999998</v>
      </c>
      <c r="I31" s="9">
        <v>99.82100355</v>
      </c>
      <c r="J31" s="9">
        <v>78.301952720000003</v>
      </c>
      <c r="K31" s="9">
        <v>86.921906730000003</v>
      </c>
      <c r="L31" s="9">
        <v>28.80682109</v>
      </c>
      <c r="M31" s="9">
        <v>55.47588562</v>
      </c>
      <c r="N31" s="9">
        <v>86.085981509999996</v>
      </c>
      <c r="O31" s="9">
        <v>93.539519200000001</v>
      </c>
      <c r="P31" s="9">
        <v>98.549347060000002</v>
      </c>
      <c r="Q31" s="39">
        <v>99.77232579999999</v>
      </c>
    </row>
    <row r="32" spans="1:17" ht="15.75" thickBot="1" x14ac:dyDescent="0.3">
      <c r="A32" s="50" t="s">
        <v>34</v>
      </c>
      <c r="B32" s="41">
        <v>87.359593170000011</v>
      </c>
      <c r="C32" s="41">
        <v>97.09669796</v>
      </c>
      <c r="D32" s="41">
        <v>71.953618200000008</v>
      </c>
      <c r="E32" s="41">
        <v>89.440606930000001</v>
      </c>
      <c r="F32" s="41">
        <v>89.044757090000004</v>
      </c>
      <c r="G32" s="41">
        <v>97.766995120000004</v>
      </c>
      <c r="H32" s="41">
        <v>100</v>
      </c>
      <c r="I32" s="41">
        <v>99.976280220000007</v>
      </c>
      <c r="J32" s="41">
        <v>85.483797060000001</v>
      </c>
      <c r="K32" s="41">
        <v>94.122378040000001</v>
      </c>
      <c r="L32" s="41">
        <v>70.583880370000003</v>
      </c>
      <c r="M32" s="41">
        <v>87.599015370000004</v>
      </c>
      <c r="N32" s="41">
        <v>93.66900299000001</v>
      </c>
      <c r="O32" s="41">
        <v>97.869235169999996</v>
      </c>
      <c r="P32" s="41">
        <v>100</v>
      </c>
      <c r="Q32" s="42">
        <v>100</v>
      </c>
    </row>
    <row r="33" spans="1:17" ht="15.75" thickBot="1" x14ac:dyDescent="0.3"/>
    <row r="34" spans="1:17" ht="37.5" customHeight="1" x14ac:dyDescent="0.25">
      <c r="A34" s="184" t="s">
        <v>77</v>
      </c>
      <c r="B34" s="185"/>
      <c r="C34" s="185"/>
      <c r="D34" s="185"/>
      <c r="E34" s="185"/>
      <c r="F34" s="185"/>
      <c r="G34" s="185"/>
      <c r="H34" s="185"/>
      <c r="I34" s="185"/>
      <c r="J34" s="185"/>
      <c r="K34" s="185"/>
      <c r="L34" s="185"/>
      <c r="M34" s="185"/>
      <c r="N34" s="185"/>
      <c r="O34" s="185"/>
      <c r="P34" s="185"/>
      <c r="Q34" s="186"/>
    </row>
    <row r="35" spans="1:17" x14ac:dyDescent="0.25">
      <c r="A35" s="187" t="s">
        <v>70</v>
      </c>
      <c r="B35" s="140">
        <v>2016</v>
      </c>
      <c r="C35" s="140"/>
      <c r="D35" s="140"/>
      <c r="E35" s="140"/>
      <c r="F35" s="140"/>
      <c r="G35" s="140"/>
      <c r="H35" s="140"/>
      <c r="I35" s="140"/>
      <c r="J35" s="140">
        <v>2017</v>
      </c>
      <c r="K35" s="140"/>
      <c r="L35" s="140"/>
      <c r="M35" s="140"/>
      <c r="N35" s="140"/>
      <c r="O35" s="140"/>
      <c r="P35" s="140"/>
      <c r="Q35" s="183"/>
    </row>
    <row r="36" spans="1:17" x14ac:dyDescent="0.25">
      <c r="A36" s="188"/>
      <c r="B36" s="140" t="s">
        <v>64</v>
      </c>
      <c r="C36" s="140"/>
      <c r="D36" s="140" t="s">
        <v>67</v>
      </c>
      <c r="E36" s="140"/>
      <c r="F36" s="140" t="s">
        <v>65</v>
      </c>
      <c r="G36" s="140"/>
      <c r="H36" s="140" t="s">
        <v>66</v>
      </c>
      <c r="I36" s="140"/>
      <c r="J36" s="140" t="s">
        <v>64</v>
      </c>
      <c r="K36" s="140"/>
      <c r="L36" s="140" t="s">
        <v>67</v>
      </c>
      <c r="M36" s="140"/>
      <c r="N36" s="140" t="s">
        <v>65</v>
      </c>
      <c r="O36" s="140"/>
      <c r="P36" s="140" t="s">
        <v>66</v>
      </c>
      <c r="Q36" s="183"/>
    </row>
    <row r="37" spans="1:17" x14ac:dyDescent="0.25">
      <c r="A37" s="188"/>
      <c r="B37" s="32" t="s">
        <v>6</v>
      </c>
      <c r="C37" s="32" t="s">
        <v>58</v>
      </c>
      <c r="D37" s="32" t="s">
        <v>6</v>
      </c>
      <c r="E37" s="32" t="s">
        <v>58</v>
      </c>
      <c r="F37" s="32" t="s">
        <v>6</v>
      </c>
      <c r="G37" s="32" t="s">
        <v>58</v>
      </c>
      <c r="H37" s="32" t="s">
        <v>6</v>
      </c>
      <c r="I37" s="32" t="s">
        <v>58</v>
      </c>
      <c r="J37" s="32" t="s">
        <v>6</v>
      </c>
      <c r="K37" s="32" t="s">
        <v>58</v>
      </c>
      <c r="L37" s="32" t="s">
        <v>6</v>
      </c>
      <c r="M37" s="32" t="s">
        <v>58</v>
      </c>
      <c r="N37" s="32" t="s">
        <v>6</v>
      </c>
      <c r="O37" s="32" t="s">
        <v>58</v>
      </c>
      <c r="P37" s="32" t="s">
        <v>6</v>
      </c>
      <c r="Q37" s="52" t="s">
        <v>58</v>
      </c>
    </row>
    <row r="38" spans="1:17" x14ac:dyDescent="0.25">
      <c r="A38" s="49" t="s">
        <v>8</v>
      </c>
      <c r="B38" s="9">
        <v>96.846996959999998</v>
      </c>
      <c r="C38" s="9">
        <v>98.859864009999995</v>
      </c>
      <c r="D38" s="9">
        <v>30.572962259999997</v>
      </c>
      <c r="E38" s="9">
        <v>49.061330349999999</v>
      </c>
      <c r="F38" s="9">
        <v>93.071924699999997</v>
      </c>
      <c r="G38" s="9">
        <v>94.155880199999999</v>
      </c>
      <c r="H38" s="9">
        <v>12.74155354</v>
      </c>
      <c r="I38" s="9">
        <v>38.227870019999997</v>
      </c>
      <c r="J38" s="21">
        <v>99.111594249999996</v>
      </c>
      <c r="K38" s="9">
        <v>98.764066439999993</v>
      </c>
      <c r="L38" s="9">
        <v>28.981150509999999</v>
      </c>
      <c r="M38" s="9">
        <v>53.327036360000001</v>
      </c>
      <c r="N38" s="9">
        <v>92.355942119999995</v>
      </c>
      <c r="O38" s="9">
        <v>92.932482039999996</v>
      </c>
      <c r="P38" s="9">
        <v>14.27844013</v>
      </c>
      <c r="Q38" s="39">
        <v>35.904716720000003</v>
      </c>
    </row>
    <row r="39" spans="1:17" x14ac:dyDescent="0.25">
      <c r="A39" s="49" t="s">
        <v>9</v>
      </c>
      <c r="B39" s="9">
        <v>82.029177910000001</v>
      </c>
      <c r="C39" s="9">
        <v>95.549837760000003</v>
      </c>
      <c r="D39" s="9">
        <v>15.589890759999999</v>
      </c>
      <c r="E39" s="9">
        <v>29.330983420000003</v>
      </c>
      <c r="F39" s="9">
        <v>87.499127239999993</v>
      </c>
      <c r="G39" s="9">
        <v>93.987942939999996</v>
      </c>
      <c r="H39" s="9">
        <v>11.08812127</v>
      </c>
      <c r="I39" s="9">
        <v>36.653006510000004</v>
      </c>
      <c r="J39" s="21">
        <v>82.077484320000011</v>
      </c>
      <c r="K39" s="9">
        <v>95.310940379999991</v>
      </c>
      <c r="L39" s="9">
        <v>15.397472879999999</v>
      </c>
      <c r="M39" s="9">
        <v>32.372932210000002</v>
      </c>
      <c r="N39" s="9">
        <v>85.451542759999995</v>
      </c>
      <c r="O39" s="9">
        <v>93.423563919999992</v>
      </c>
      <c r="P39" s="9">
        <v>7.4372832200000003</v>
      </c>
      <c r="Q39" s="39">
        <v>33.626202309999996</v>
      </c>
    </row>
    <row r="40" spans="1:17" x14ac:dyDescent="0.25">
      <c r="A40" s="49" t="s">
        <v>10</v>
      </c>
      <c r="B40" s="9">
        <v>86.506782079999994</v>
      </c>
      <c r="C40" s="9">
        <v>94.429307340000008</v>
      </c>
      <c r="D40" s="9">
        <v>38.60724716</v>
      </c>
      <c r="E40" s="9">
        <v>59.908597180000001</v>
      </c>
      <c r="F40" s="9">
        <v>91.647226719999992</v>
      </c>
      <c r="G40" s="9">
        <v>94.828582490000002</v>
      </c>
      <c r="H40" s="9">
        <v>11.318720000000001</v>
      </c>
      <c r="I40" s="9">
        <v>37.309270869999999</v>
      </c>
      <c r="J40" s="21">
        <v>86.825345580000004</v>
      </c>
      <c r="K40" s="9">
        <v>94.994472729999998</v>
      </c>
      <c r="L40" s="9">
        <v>35.675782410000004</v>
      </c>
      <c r="M40" s="9">
        <v>58.471142750000006</v>
      </c>
      <c r="N40" s="9">
        <v>91.40674842</v>
      </c>
      <c r="O40" s="9">
        <v>94.986196079999999</v>
      </c>
      <c r="P40" s="9">
        <v>11.65732573</v>
      </c>
      <c r="Q40" s="39">
        <v>39.376698040000001</v>
      </c>
    </row>
    <row r="41" spans="1:17" x14ac:dyDescent="0.25">
      <c r="A41" s="49" t="s">
        <v>11</v>
      </c>
      <c r="B41" s="9">
        <v>97.224275419999998</v>
      </c>
      <c r="C41" s="9">
        <v>97.122061169999995</v>
      </c>
      <c r="D41" s="9">
        <v>55.895453419999996</v>
      </c>
      <c r="E41" s="9">
        <v>71.214909079999998</v>
      </c>
      <c r="F41" s="9">
        <v>94.389801239999997</v>
      </c>
      <c r="G41" s="9">
        <v>94.925157189999993</v>
      </c>
      <c r="H41" s="9">
        <v>14.047965740000002</v>
      </c>
      <c r="I41" s="9">
        <v>45.638645070000003</v>
      </c>
      <c r="J41" s="21">
        <v>94.21078012000001</v>
      </c>
      <c r="K41" s="9">
        <v>96.757227549999996</v>
      </c>
      <c r="L41" s="9">
        <v>53.852126030000001</v>
      </c>
      <c r="M41" s="9">
        <v>69.192259060000012</v>
      </c>
      <c r="N41" s="9">
        <v>94.994433670000006</v>
      </c>
      <c r="O41" s="9">
        <v>91.369016670000008</v>
      </c>
      <c r="P41" s="9">
        <v>16.509221669999999</v>
      </c>
      <c r="Q41" s="39">
        <v>42.002074669999999</v>
      </c>
    </row>
    <row r="42" spans="1:17" x14ac:dyDescent="0.25">
      <c r="A42" s="49" t="s">
        <v>12</v>
      </c>
      <c r="B42" s="9">
        <v>87.351633239999998</v>
      </c>
      <c r="C42" s="9">
        <v>92.50245941</v>
      </c>
      <c r="D42" s="9">
        <v>23.109210359999999</v>
      </c>
      <c r="E42" s="9">
        <v>38.883834329999999</v>
      </c>
      <c r="F42" s="9">
        <v>92.861808249999996</v>
      </c>
      <c r="G42" s="9">
        <v>93.788256140000001</v>
      </c>
      <c r="H42" s="9">
        <v>10.91441024</v>
      </c>
      <c r="I42" s="9">
        <v>30.589590189999999</v>
      </c>
      <c r="J42" s="21">
        <v>86.799361590000004</v>
      </c>
      <c r="K42" s="9">
        <v>92.586763000000005</v>
      </c>
      <c r="L42" s="9">
        <v>21.43405022</v>
      </c>
      <c r="M42" s="9">
        <v>37.335511679999996</v>
      </c>
      <c r="N42" s="9">
        <v>89.660268139999999</v>
      </c>
      <c r="O42" s="9">
        <v>92.975440700000007</v>
      </c>
      <c r="P42" s="9">
        <v>8.3323756200000005</v>
      </c>
      <c r="Q42" s="39">
        <v>30.31886265</v>
      </c>
    </row>
    <row r="43" spans="1:17" x14ac:dyDescent="0.25">
      <c r="A43" s="49" t="s">
        <v>13</v>
      </c>
      <c r="B43" s="9">
        <v>92.281368700000002</v>
      </c>
      <c r="C43" s="9">
        <v>96.280908190000005</v>
      </c>
      <c r="D43" s="9">
        <v>40.352687320000001</v>
      </c>
      <c r="E43" s="9">
        <v>56.928211849999997</v>
      </c>
      <c r="F43" s="9">
        <v>97.52384137</v>
      </c>
      <c r="G43" s="9">
        <v>96.308670860000007</v>
      </c>
      <c r="H43" s="9">
        <v>16.078960070000001</v>
      </c>
      <c r="I43" s="9">
        <v>46.859524540000002</v>
      </c>
      <c r="J43" s="21">
        <v>93.430685589999996</v>
      </c>
      <c r="K43" s="9">
        <v>96.463193239999995</v>
      </c>
      <c r="L43" s="9">
        <v>25.682091460000002</v>
      </c>
      <c r="M43" s="9">
        <v>54.42969403</v>
      </c>
      <c r="N43" s="9">
        <v>94.787869499999999</v>
      </c>
      <c r="O43" s="9">
        <v>95.649805170000008</v>
      </c>
      <c r="P43" s="9">
        <v>11.648202620000001</v>
      </c>
      <c r="Q43" s="39">
        <v>44.256009710000001</v>
      </c>
    </row>
    <row r="44" spans="1:17" x14ac:dyDescent="0.25">
      <c r="A44" s="49" t="s">
        <v>14</v>
      </c>
      <c r="B44" s="9">
        <v>95.589762030000003</v>
      </c>
      <c r="C44" s="9">
        <v>97.458218310000007</v>
      </c>
      <c r="D44" s="9">
        <v>22.359203369999999</v>
      </c>
      <c r="E44" s="9">
        <v>44.354637419999996</v>
      </c>
      <c r="F44" s="9">
        <v>94.289660470000001</v>
      </c>
      <c r="G44" s="9">
        <v>95.231347259999993</v>
      </c>
      <c r="H44" s="9">
        <v>12.27879531</v>
      </c>
      <c r="I44" s="9">
        <v>35.759103629999998</v>
      </c>
      <c r="J44" s="21">
        <v>96.251016710000002</v>
      </c>
      <c r="K44" s="9">
        <v>98.170722600000005</v>
      </c>
      <c r="L44" s="9">
        <v>20.098673959999999</v>
      </c>
      <c r="M44" s="9">
        <v>45.238679580000003</v>
      </c>
      <c r="N44" s="9">
        <v>92.765237650000003</v>
      </c>
      <c r="O44" s="9">
        <v>93.625840310000001</v>
      </c>
      <c r="P44" s="9">
        <v>10.88985396</v>
      </c>
      <c r="Q44" s="39">
        <v>35.851193209999998</v>
      </c>
    </row>
    <row r="45" spans="1:17" x14ac:dyDescent="0.25">
      <c r="A45" s="49" t="s">
        <v>15</v>
      </c>
      <c r="B45" s="9">
        <v>96.324586789999998</v>
      </c>
      <c r="C45" s="9">
        <v>95.89103326</v>
      </c>
      <c r="D45" s="9">
        <v>15.71548344</v>
      </c>
      <c r="E45" s="9">
        <v>31.562959110000001</v>
      </c>
      <c r="F45" s="9">
        <v>94.854293679999998</v>
      </c>
      <c r="G45" s="9">
        <v>94.439136310000009</v>
      </c>
      <c r="H45" s="9">
        <v>7.28023387</v>
      </c>
      <c r="I45" s="9">
        <v>26.341684389999998</v>
      </c>
      <c r="J45" s="21">
        <v>96.163825279999998</v>
      </c>
      <c r="K45" s="9">
        <v>96.75770301</v>
      </c>
      <c r="L45" s="9">
        <v>15.858449369999999</v>
      </c>
      <c r="M45" s="9">
        <v>33.12553338</v>
      </c>
      <c r="N45" s="9">
        <v>93.543083859999996</v>
      </c>
      <c r="O45" s="9">
        <v>93.999947199999994</v>
      </c>
      <c r="P45" s="9">
        <v>6.8466414700000007</v>
      </c>
      <c r="Q45" s="39">
        <v>25.992255619999998</v>
      </c>
    </row>
    <row r="46" spans="1:17" x14ac:dyDescent="0.25">
      <c r="A46" s="49" t="s">
        <v>16</v>
      </c>
      <c r="B46" s="9">
        <v>95.795479749999998</v>
      </c>
      <c r="C46" s="9">
        <v>96.671685529999991</v>
      </c>
      <c r="D46" s="9">
        <v>9.9138255199999996</v>
      </c>
      <c r="E46" s="9">
        <v>30.702541659999998</v>
      </c>
      <c r="F46" s="9">
        <v>95.344063219999995</v>
      </c>
      <c r="G46" s="9">
        <v>95.162125750000001</v>
      </c>
      <c r="H46" s="9">
        <v>9.9227753100000005</v>
      </c>
      <c r="I46" s="9">
        <v>32.2951221</v>
      </c>
      <c r="J46" s="21">
        <v>94.643597360000001</v>
      </c>
      <c r="K46" s="9">
        <v>96.811817259999998</v>
      </c>
      <c r="L46" s="9">
        <v>11.74282844</v>
      </c>
      <c r="M46" s="9">
        <v>33.74037002</v>
      </c>
      <c r="N46" s="9">
        <v>92.268496850000005</v>
      </c>
      <c r="O46" s="9">
        <v>93.504688729999998</v>
      </c>
      <c r="P46" s="9">
        <v>10.86228755</v>
      </c>
      <c r="Q46" s="39">
        <v>34.458866710000002</v>
      </c>
    </row>
    <row r="47" spans="1:17" x14ac:dyDescent="0.25">
      <c r="A47" s="49" t="s">
        <v>17</v>
      </c>
      <c r="B47" s="9">
        <v>96.655801460000006</v>
      </c>
      <c r="C47" s="9">
        <v>97.364405899999994</v>
      </c>
      <c r="D47" s="9">
        <v>21.230567069999999</v>
      </c>
      <c r="E47" s="9">
        <v>41.454870499999998</v>
      </c>
      <c r="F47" s="9">
        <v>97.223960760000011</v>
      </c>
      <c r="G47" s="9">
        <v>96.331047209999994</v>
      </c>
      <c r="H47" s="9">
        <v>14.96775192</v>
      </c>
      <c r="I47" s="9">
        <v>36.661921460000002</v>
      </c>
      <c r="J47" s="21">
        <v>96.832464299999998</v>
      </c>
      <c r="K47" s="9">
        <v>97.30549972</v>
      </c>
      <c r="L47" s="9">
        <v>21.04188315</v>
      </c>
      <c r="M47" s="9">
        <v>43.62018827</v>
      </c>
      <c r="N47" s="9">
        <v>96.588583130000004</v>
      </c>
      <c r="O47" s="9">
        <v>96.338399230000007</v>
      </c>
      <c r="P47" s="9">
        <v>12.67777008</v>
      </c>
      <c r="Q47" s="39">
        <v>36.619531179999996</v>
      </c>
    </row>
    <row r="48" spans="1:17" x14ac:dyDescent="0.25">
      <c r="A48" s="49" t="s">
        <v>18</v>
      </c>
      <c r="B48" s="9">
        <v>98.921843870000004</v>
      </c>
      <c r="C48" s="9">
        <v>98.154386059999993</v>
      </c>
      <c r="D48" s="9">
        <v>22.379544280000001</v>
      </c>
      <c r="E48" s="9">
        <v>48.363808679999998</v>
      </c>
      <c r="F48" s="9">
        <v>96.710022170000002</v>
      </c>
      <c r="G48" s="9">
        <v>97.309105799999998</v>
      </c>
      <c r="H48" s="9">
        <v>18.184640810000001</v>
      </c>
      <c r="I48" s="9">
        <v>45.307621910000002</v>
      </c>
      <c r="J48" s="21">
        <v>97.83479389</v>
      </c>
      <c r="K48" s="9">
        <v>98.435760160000001</v>
      </c>
      <c r="L48" s="9">
        <v>20.580317219999998</v>
      </c>
      <c r="M48" s="9">
        <v>48.564902080000003</v>
      </c>
      <c r="N48" s="9">
        <v>98.175860569999998</v>
      </c>
      <c r="O48" s="9">
        <v>96.805097090000004</v>
      </c>
      <c r="P48" s="9">
        <v>15.597764750000001</v>
      </c>
      <c r="Q48" s="39">
        <v>43.484555780000001</v>
      </c>
    </row>
    <row r="49" spans="1:17" x14ac:dyDescent="0.25">
      <c r="A49" s="49" t="s">
        <v>19</v>
      </c>
      <c r="B49" s="9">
        <v>97.103899900000002</v>
      </c>
      <c r="C49" s="9">
        <v>97.536602490000007</v>
      </c>
      <c r="D49" s="9">
        <v>18.702207690000002</v>
      </c>
      <c r="E49" s="9">
        <v>42.839717610000001</v>
      </c>
      <c r="F49" s="9">
        <v>98.935181279999995</v>
      </c>
      <c r="G49" s="9">
        <v>97.434589220000007</v>
      </c>
      <c r="H49" s="9">
        <v>15.689054629999999</v>
      </c>
      <c r="I49" s="9">
        <v>41.560808340000001</v>
      </c>
      <c r="J49" s="21">
        <v>97.626395410000001</v>
      </c>
      <c r="K49" s="9">
        <v>97.412107739999996</v>
      </c>
      <c r="L49" s="9">
        <v>16.588040249999999</v>
      </c>
      <c r="M49" s="9">
        <v>43.652054079999999</v>
      </c>
      <c r="N49" s="9">
        <v>97.223974150000004</v>
      </c>
      <c r="O49" s="9">
        <v>97.564191489999999</v>
      </c>
      <c r="P49" s="9">
        <v>14.61972207</v>
      </c>
      <c r="Q49" s="39">
        <v>42.7372935</v>
      </c>
    </row>
    <row r="50" spans="1:17" x14ac:dyDescent="0.25">
      <c r="A50" s="49" t="s">
        <v>20</v>
      </c>
      <c r="B50" s="9">
        <v>96.855941940000008</v>
      </c>
      <c r="C50" s="9">
        <v>98.462267879999999</v>
      </c>
      <c r="D50" s="9">
        <v>19.822686870000002</v>
      </c>
      <c r="E50" s="9">
        <v>46.983548720000002</v>
      </c>
      <c r="F50" s="9">
        <v>96.818487640000001</v>
      </c>
      <c r="G50" s="9">
        <v>97.994821729999998</v>
      </c>
      <c r="H50" s="9">
        <v>17.162974569999999</v>
      </c>
      <c r="I50" s="9">
        <v>40.629181959999997</v>
      </c>
      <c r="J50" s="21">
        <v>96.628339409999995</v>
      </c>
      <c r="K50" s="9">
        <v>97.771215240000004</v>
      </c>
      <c r="L50" s="9">
        <v>18.88287622</v>
      </c>
      <c r="M50" s="9">
        <v>45.371423020000002</v>
      </c>
      <c r="N50" s="9">
        <v>97.851756109999997</v>
      </c>
      <c r="O50" s="9">
        <v>96.947940649999993</v>
      </c>
      <c r="P50" s="9">
        <v>16.362333070000002</v>
      </c>
      <c r="Q50" s="39">
        <v>37.74169758</v>
      </c>
    </row>
    <row r="51" spans="1:17" x14ac:dyDescent="0.25">
      <c r="A51" s="49" t="s">
        <v>21</v>
      </c>
      <c r="B51" s="9">
        <v>96.382732509999997</v>
      </c>
      <c r="C51" s="9">
        <v>96.836669990000004</v>
      </c>
      <c r="D51" s="9">
        <v>15.047705489999998</v>
      </c>
      <c r="E51" s="9">
        <v>38.123318070000003</v>
      </c>
      <c r="F51" s="9">
        <v>96.042260929999998</v>
      </c>
      <c r="G51" s="9">
        <v>97.240463300000002</v>
      </c>
      <c r="H51" s="9">
        <v>12.162457679999999</v>
      </c>
      <c r="I51" s="9">
        <v>35.048089140000002</v>
      </c>
      <c r="J51" s="21">
        <v>96.759571579999999</v>
      </c>
      <c r="K51" s="9">
        <v>97.863803079999997</v>
      </c>
      <c r="L51" s="9">
        <v>14.09265285</v>
      </c>
      <c r="M51" s="9">
        <v>38.65165348</v>
      </c>
      <c r="N51" s="9">
        <v>96.671920010000008</v>
      </c>
      <c r="O51" s="9">
        <v>97.00758098</v>
      </c>
      <c r="P51" s="9">
        <v>11.559921019999999</v>
      </c>
      <c r="Q51" s="39">
        <v>31.959396519999999</v>
      </c>
    </row>
    <row r="52" spans="1:17" x14ac:dyDescent="0.25">
      <c r="A52" s="49" t="s">
        <v>22</v>
      </c>
      <c r="B52" s="9">
        <v>97.291265080000002</v>
      </c>
      <c r="C52" s="9">
        <v>98.028546940000012</v>
      </c>
      <c r="D52" s="9">
        <v>15.162452830000001</v>
      </c>
      <c r="E52" s="9">
        <v>42.483459270000004</v>
      </c>
      <c r="F52" s="9">
        <v>98.130413719999993</v>
      </c>
      <c r="G52" s="9">
        <v>97.319766229999999</v>
      </c>
      <c r="H52" s="9">
        <v>14.287110080000001</v>
      </c>
      <c r="I52" s="9">
        <v>34.599892109999999</v>
      </c>
      <c r="J52" s="21">
        <v>96.56129713</v>
      </c>
      <c r="K52" s="9">
        <v>97.450026120000004</v>
      </c>
      <c r="L52" s="9">
        <v>14.691722870000001</v>
      </c>
      <c r="M52" s="9">
        <v>43.342902459999998</v>
      </c>
      <c r="N52" s="9">
        <v>96.467081880000009</v>
      </c>
      <c r="O52" s="9">
        <v>96.209542089999999</v>
      </c>
      <c r="P52" s="9">
        <v>11.1997106</v>
      </c>
      <c r="Q52" s="39">
        <v>33.406822679999998</v>
      </c>
    </row>
    <row r="53" spans="1:17" x14ac:dyDescent="0.25">
      <c r="A53" s="49" t="s">
        <v>23</v>
      </c>
      <c r="B53" s="9">
        <v>95.275301590000012</v>
      </c>
      <c r="C53" s="9">
        <v>95.656829720000005</v>
      </c>
      <c r="D53" s="9">
        <v>15.775887950000001</v>
      </c>
      <c r="E53" s="9">
        <v>37.31184691</v>
      </c>
      <c r="F53" s="9">
        <v>95.78649145</v>
      </c>
      <c r="G53" s="9">
        <v>95.561181669999996</v>
      </c>
      <c r="H53" s="9">
        <v>17.65605644</v>
      </c>
      <c r="I53" s="9">
        <v>37.6807309</v>
      </c>
      <c r="J53" s="21">
        <v>93.427152370000002</v>
      </c>
      <c r="K53" s="9">
        <v>95.768076379999997</v>
      </c>
      <c r="L53" s="9">
        <v>14.934992650000002</v>
      </c>
      <c r="M53" s="9">
        <v>39.559302190000004</v>
      </c>
      <c r="N53" s="9">
        <v>94.837667039999999</v>
      </c>
      <c r="O53" s="9">
        <v>95.284597120000001</v>
      </c>
      <c r="P53" s="9">
        <v>15.749676300000001</v>
      </c>
      <c r="Q53" s="39">
        <v>38.137632249999996</v>
      </c>
    </row>
    <row r="54" spans="1:17" x14ac:dyDescent="0.25">
      <c r="A54" s="49" t="s">
        <v>24</v>
      </c>
      <c r="B54" s="9">
        <v>97.607895850000006</v>
      </c>
      <c r="C54" s="9">
        <v>98.559302869999996</v>
      </c>
      <c r="D54" s="9">
        <v>27.615796259999996</v>
      </c>
      <c r="E54" s="9">
        <v>63.426679070000006</v>
      </c>
      <c r="F54" s="9">
        <v>97.136405350000004</v>
      </c>
      <c r="G54" s="9">
        <v>97.491266460000006</v>
      </c>
      <c r="H54" s="9">
        <v>21.707520899999999</v>
      </c>
      <c r="I54" s="9">
        <v>50.822150440000001</v>
      </c>
      <c r="J54" s="21">
        <v>95.641904860000011</v>
      </c>
      <c r="K54" s="9">
        <v>98.718655529999992</v>
      </c>
      <c r="L54" s="9">
        <v>29.062312299999999</v>
      </c>
      <c r="M54" s="9">
        <v>65.142133909999998</v>
      </c>
      <c r="N54" s="9">
        <v>96.040968480000004</v>
      </c>
      <c r="O54" s="9">
        <v>97.329084550000005</v>
      </c>
      <c r="P54" s="9">
        <v>18.686244989999999</v>
      </c>
      <c r="Q54" s="39">
        <v>50.238190849999995</v>
      </c>
    </row>
    <row r="55" spans="1:17" x14ac:dyDescent="0.25">
      <c r="A55" s="49" t="s">
        <v>25</v>
      </c>
      <c r="B55" s="9">
        <v>99.261276070000008</v>
      </c>
      <c r="C55" s="9">
        <v>99.304414340000008</v>
      </c>
      <c r="D55" s="9">
        <v>37.553903269999999</v>
      </c>
      <c r="E55" s="9">
        <v>67.245447769999998</v>
      </c>
      <c r="F55" s="9">
        <v>97.311837030000007</v>
      </c>
      <c r="G55" s="9">
        <v>98.238927809999993</v>
      </c>
      <c r="H55" s="9">
        <v>24.991540070000003</v>
      </c>
      <c r="I55" s="9">
        <v>51.491939789999996</v>
      </c>
      <c r="J55" s="21">
        <v>98.444275050000002</v>
      </c>
      <c r="K55" s="9">
        <v>99.447358059999999</v>
      </c>
      <c r="L55" s="9">
        <v>40.570833890000003</v>
      </c>
      <c r="M55" s="9">
        <v>67.788858329999996</v>
      </c>
      <c r="N55" s="9">
        <v>96.685342750000004</v>
      </c>
      <c r="O55" s="9">
        <v>97.385846200000003</v>
      </c>
      <c r="P55" s="9">
        <v>18.288092169999999</v>
      </c>
      <c r="Q55" s="39">
        <v>48.956505180000001</v>
      </c>
    </row>
    <row r="56" spans="1:17" x14ac:dyDescent="0.25">
      <c r="A56" s="49" t="s">
        <v>26</v>
      </c>
      <c r="B56" s="9">
        <v>99.285235839999999</v>
      </c>
      <c r="C56" s="9">
        <v>99.432049950000007</v>
      </c>
      <c r="D56" s="9">
        <v>58.251381770000002</v>
      </c>
      <c r="E56" s="9">
        <v>81.640354130000006</v>
      </c>
      <c r="F56" s="9">
        <v>98.289669290000006</v>
      </c>
      <c r="G56" s="9">
        <v>99.102980360000004</v>
      </c>
      <c r="H56" s="9">
        <v>28.6462529</v>
      </c>
      <c r="I56" s="9">
        <v>54.545846449999999</v>
      </c>
      <c r="J56" s="21">
        <v>99.086006459999993</v>
      </c>
      <c r="K56" s="9">
        <v>99.597210879999992</v>
      </c>
      <c r="L56" s="9">
        <v>66.315320040000003</v>
      </c>
      <c r="M56" s="9">
        <v>83.808539670000002</v>
      </c>
      <c r="N56" s="9">
        <v>98.950914650000001</v>
      </c>
      <c r="O56" s="9">
        <v>98.540754519999993</v>
      </c>
      <c r="P56" s="9">
        <v>25.847335789999999</v>
      </c>
      <c r="Q56" s="39">
        <v>52.152853219999997</v>
      </c>
    </row>
    <row r="57" spans="1:17" x14ac:dyDescent="0.25">
      <c r="A57" s="49" t="s">
        <v>27</v>
      </c>
      <c r="B57" s="9">
        <v>99.689653559999996</v>
      </c>
      <c r="C57" s="9">
        <v>99.497602819999997</v>
      </c>
      <c r="D57" s="9">
        <v>67.732357840000006</v>
      </c>
      <c r="E57" s="9">
        <v>85.454265570000004</v>
      </c>
      <c r="F57" s="9">
        <v>98.24418175000001</v>
      </c>
      <c r="G57" s="9">
        <v>98.49658135</v>
      </c>
      <c r="H57" s="9">
        <v>35.091477250000004</v>
      </c>
      <c r="I57" s="9">
        <v>62.14852286</v>
      </c>
      <c r="J57" s="21">
        <v>99.357571660000005</v>
      </c>
      <c r="K57" s="9">
        <v>99.621919160000004</v>
      </c>
      <c r="L57" s="9">
        <v>64.818502249999995</v>
      </c>
      <c r="M57" s="9">
        <v>85.22913183</v>
      </c>
      <c r="N57" s="9">
        <v>97.640996239999993</v>
      </c>
      <c r="O57" s="9">
        <v>98.126373839999999</v>
      </c>
      <c r="P57" s="9">
        <v>24.610840289999999</v>
      </c>
      <c r="Q57" s="39">
        <v>57.567725209999999</v>
      </c>
    </row>
    <row r="58" spans="1:17" x14ac:dyDescent="0.25">
      <c r="A58" s="49" t="s">
        <v>28</v>
      </c>
      <c r="B58" s="9">
        <v>97.893387750000002</v>
      </c>
      <c r="C58" s="9">
        <v>99.246846470000008</v>
      </c>
      <c r="D58" s="9">
        <v>59.941888109999994</v>
      </c>
      <c r="E58" s="9">
        <v>80.602440060000006</v>
      </c>
      <c r="F58" s="9">
        <v>97.194282180000002</v>
      </c>
      <c r="G58" s="9">
        <v>97.088753699999998</v>
      </c>
      <c r="H58" s="9">
        <v>22.340676770000002</v>
      </c>
      <c r="I58" s="9">
        <v>54.713372650000004</v>
      </c>
      <c r="J58" s="21">
        <v>98.200431690000002</v>
      </c>
      <c r="K58" s="9">
        <v>99.460291679999997</v>
      </c>
      <c r="L58" s="9">
        <v>55.895457829999998</v>
      </c>
      <c r="M58" s="9">
        <v>82.479086350000003</v>
      </c>
      <c r="N58" s="9">
        <v>98.20387624</v>
      </c>
      <c r="O58" s="9">
        <v>96.684704249999996</v>
      </c>
      <c r="P58" s="9">
        <v>21.750369039999999</v>
      </c>
      <c r="Q58" s="39">
        <v>51.631750789999998</v>
      </c>
    </row>
    <row r="59" spans="1:17" x14ac:dyDescent="0.25">
      <c r="A59" s="49" t="s">
        <v>29</v>
      </c>
      <c r="B59" s="9">
        <v>99.589168290000003</v>
      </c>
      <c r="C59" s="9">
        <v>99.598242569999996</v>
      </c>
      <c r="D59" s="9">
        <v>77.066329010000004</v>
      </c>
      <c r="E59" s="9">
        <v>91.284804320000006</v>
      </c>
      <c r="F59" s="9">
        <v>98.141633600000006</v>
      </c>
      <c r="G59" s="9">
        <v>98.088264240000001</v>
      </c>
      <c r="H59" s="9">
        <v>28.39560359</v>
      </c>
      <c r="I59" s="9">
        <v>58.664487020000003</v>
      </c>
      <c r="J59" s="21">
        <v>99.258137959999999</v>
      </c>
      <c r="K59" s="9">
        <v>99.687775529999996</v>
      </c>
      <c r="L59" s="9">
        <v>79.556319799999997</v>
      </c>
      <c r="M59" s="9">
        <v>92.260163039999995</v>
      </c>
      <c r="N59" s="9">
        <v>99.019405790000008</v>
      </c>
      <c r="O59" s="9">
        <v>97.889913780000001</v>
      </c>
      <c r="P59" s="9">
        <v>25.85362941</v>
      </c>
      <c r="Q59" s="39">
        <v>57.577529289999994</v>
      </c>
    </row>
    <row r="60" spans="1:17" x14ac:dyDescent="0.25">
      <c r="A60" s="49" t="s">
        <v>30</v>
      </c>
      <c r="B60" s="9">
        <v>98.789258320000002</v>
      </c>
      <c r="C60" s="9">
        <v>99.47825091</v>
      </c>
      <c r="D60" s="9">
        <v>62.833449929999993</v>
      </c>
      <c r="E60" s="9">
        <v>84.040491230000001</v>
      </c>
      <c r="F60" s="9">
        <v>98.013299660000001</v>
      </c>
      <c r="G60" s="9">
        <v>98.496973359999998</v>
      </c>
      <c r="H60" s="9">
        <v>27.235958620000002</v>
      </c>
      <c r="I60" s="9">
        <v>56.063384460000002</v>
      </c>
      <c r="J60" s="21">
        <v>98.908416720000005</v>
      </c>
      <c r="K60" s="9">
        <v>99.37335041</v>
      </c>
      <c r="L60" s="9">
        <v>63.213738409999998</v>
      </c>
      <c r="M60" s="9">
        <v>84.301116229999991</v>
      </c>
      <c r="N60" s="9">
        <v>96.157432509999992</v>
      </c>
      <c r="O60" s="9">
        <v>98.226540459999995</v>
      </c>
      <c r="P60" s="9">
        <v>21.97172789</v>
      </c>
      <c r="Q60" s="39">
        <v>51.413687610000004</v>
      </c>
    </row>
    <row r="61" spans="1:17" x14ac:dyDescent="0.25">
      <c r="A61" s="49" t="s">
        <v>31</v>
      </c>
      <c r="B61" s="9">
        <v>97.990134769999997</v>
      </c>
      <c r="C61" s="9">
        <v>99.097537029999998</v>
      </c>
      <c r="D61" s="9">
        <v>47.143487989999997</v>
      </c>
      <c r="E61" s="9">
        <v>64.709070389999994</v>
      </c>
      <c r="F61" s="9">
        <v>97.894724019999998</v>
      </c>
      <c r="G61" s="9">
        <v>97.187427100000008</v>
      </c>
      <c r="H61" s="9">
        <v>23.85278108</v>
      </c>
      <c r="I61" s="9">
        <v>46.72462969</v>
      </c>
      <c r="J61" s="21">
        <v>97.482944289999992</v>
      </c>
      <c r="K61" s="9">
        <v>98.977981189999994</v>
      </c>
      <c r="L61" s="9">
        <v>36.171928629999996</v>
      </c>
      <c r="M61" s="9">
        <v>67.076797119999995</v>
      </c>
      <c r="N61" s="9">
        <v>95.410172790000004</v>
      </c>
      <c r="O61" s="9">
        <v>97.158618740000009</v>
      </c>
      <c r="P61" s="9">
        <v>16.001846759999999</v>
      </c>
      <c r="Q61" s="39">
        <v>46.674602950000001</v>
      </c>
    </row>
    <row r="62" spans="1:17" x14ac:dyDescent="0.25">
      <c r="A62" s="49" t="s">
        <v>32</v>
      </c>
      <c r="B62" s="9">
        <v>99.08423707</v>
      </c>
      <c r="C62" s="9">
        <v>98.797528139999997</v>
      </c>
      <c r="D62" s="9">
        <v>39.67082147</v>
      </c>
      <c r="E62" s="9">
        <v>59.382252250000001</v>
      </c>
      <c r="F62" s="9">
        <v>96.159571119999995</v>
      </c>
      <c r="G62" s="9">
        <v>94.625725059999994</v>
      </c>
      <c r="H62" s="9">
        <v>20.97326876</v>
      </c>
      <c r="I62" s="9">
        <v>41.842686999999998</v>
      </c>
      <c r="J62" s="21">
        <v>98.138829950000002</v>
      </c>
      <c r="K62" s="9">
        <v>98.758377949999996</v>
      </c>
      <c r="L62" s="9">
        <v>38.418207039999999</v>
      </c>
      <c r="M62" s="9">
        <v>61.512148660000001</v>
      </c>
      <c r="N62" s="9">
        <v>93.201269090000011</v>
      </c>
      <c r="O62" s="9">
        <v>93.862270989999999</v>
      </c>
      <c r="P62" s="9">
        <v>21.215582470000001</v>
      </c>
      <c r="Q62" s="39">
        <v>43.044667099999998</v>
      </c>
    </row>
    <row r="63" spans="1:17" x14ac:dyDescent="0.25">
      <c r="A63" s="49" t="s">
        <v>33</v>
      </c>
      <c r="B63" s="9">
        <v>97.561102899999995</v>
      </c>
      <c r="C63" s="9">
        <v>99.102321289999992</v>
      </c>
      <c r="D63" s="9">
        <v>47.38200569</v>
      </c>
      <c r="E63" s="9">
        <v>70.248423829999993</v>
      </c>
      <c r="F63" s="9">
        <v>97.388265200000006</v>
      </c>
      <c r="G63" s="9">
        <v>98.071837729999999</v>
      </c>
      <c r="H63" s="9">
        <v>27.175917949999999</v>
      </c>
      <c r="I63" s="9">
        <v>45.958788390000002</v>
      </c>
      <c r="J63" s="21">
        <v>96.442836679999999</v>
      </c>
      <c r="K63" s="9">
        <v>98.94000736000001</v>
      </c>
      <c r="L63" s="9">
        <v>47.17450401</v>
      </c>
      <c r="M63" s="9">
        <v>71.746936079999998</v>
      </c>
      <c r="N63" s="9">
        <v>94.338852470000006</v>
      </c>
      <c r="O63" s="9">
        <v>96.84376279</v>
      </c>
      <c r="P63" s="9">
        <v>18.315208980000001</v>
      </c>
      <c r="Q63" s="39">
        <v>43.608266490000005</v>
      </c>
    </row>
    <row r="64" spans="1:17" ht="15.75" thickBot="1" x14ac:dyDescent="0.3">
      <c r="A64" s="50" t="s">
        <v>34</v>
      </c>
      <c r="B64" s="41">
        <v>98.711809920000007</v>
      </c>
      <c r="C64" s="41">
        <v>99.492901590000002</v>
      </c>
      <c r="D64" s="41">
        <v>61.022862050000001</v>
      </c>
      <c r="E64" s="41">
        <v>80.904478539999999</v>
      </c>
      <c r="F64" s="41">
        <v>98.260676919999995</v>
      </c>
      <c r="G64" s="41">
        <v>98.549716600000011</v>
      </c>
      <c r="H64" s="41">
        <v>33.030242189999996</v>
      </c>
      <c r="I64" s="41">
        <v>69.388492630000002</v>
      </c>
      <c r="J64" s="51">
        <v>97.523292029999993</v>
      </c>
      <c r="K64" s="41">
        <v>99.360951180000001</v>
      </c>
      <c r="L64" s="41">
        <v>60.317290790000001</v>
      </c>
      <c r="M64" s="41">
        <v>82.275860629999997</v>
      </c>
      <c r="N64" s="41">
        <v>96.863557009999994</v>
      </c>
      <c r="O64" s="41">
        <v>97.987449220000002</v>
      </c>
      <c r="P64" s="41">
        <v>32.069997620000002</v>
      </c>
      <c r="Q64" s="42">
        <v>66.617351349999993</v>
      </c>
    </row>
    <row r="65" spans="1:17" ht="15.75" thickBot="1" x14ac:dyDescent="0.3"/>
    <row r="66" spans="1:17" ht="37.5" customHeight="1" x14ac:dyDescent="0.25">
      <c r="A66" s="184" t="s">
        <v>78</v>
      </c>
      <c r="B66" s="185"/>
      <c r="C66" s="185"/>
      <c r="D66" s="185"/>
      <c r="E66" s="185"/>
      <c r="F66" s="185"/>
      <c r="G66" s="185"/>
      <c r="H66" s="185"/>
      <c r="I66" s="185"/>
      <c r="J66" s="185"/>
      <c r="K66" s="185"/>
      <c r="L66" s="185"/>
      <c r="M66" s="185"/>
      <c r="N66" s="185"/>
      <c r="O66" s="185"/>
      <c r="P66" s="185"/>
      <c r="Q66" s="186"/>
    </row>
    <row r="67" spans="1:17" ht="21" customHeight="1" x14ac:dyDescent="0.25">
      <c r="A67" s="187" t="s">
        <v>70</v>
      </c>
      <c r="B67" s="140">
        <v>2016</v>
      </c>
      <c r="C67" s="140"/>
      <c r="D67" s="140"/>
      <c r="E67" s="140"/>
      <c r="F67" s="140"/>
      <c r="G67" s="140"/>
      <c r="H67" s="140"/>
      <c r="I67" s="140"/>
      <c r="J67" s="140">
        <v>2017</v>
      </c>
      <c r="K67" s="140"/>
      <c r="L67" s="140"/>
      <c r="M67" s="140"/>
      <c r="N67" s="140"/>
      <c r="O67" s="140"/>
      <c r="P67" s="140"/>
      <c r="Q67" s="183"/>
    </row>
    <row r="68" spans="1:17" ht="21" customHeight="1" x14ac:dyDescent="0.25">
      <c r="A68" s="188"/>
      <c r="B68" s="140" t="s">
        <v>60</v>
      </c>
      <c r="C68" s="140"/>
      <c r="D68" s="140" t="s">
        <v>61</v>
      </c>
      <c r="E68" s="140"/>
      <c r="F68" s="140" t="s">
        <v>62</v>
      </c>
      <c r="G68" s="140"/>
      <c r="H68" s="140" t="s">
        <v>63</v>
      </c>
      <c r="I68" s="140"/>
      <c r="J68" s="140" t="s">
        <v>60</v>
      </c>
      <c r="K68" s="140"/>
      <c r="L68" s="140" t="s">
        <v>61</v>
      </c>
      <c r="M68" s="140"/>
      <c r="N68" s="140" t="s">
        <v>62</v>
      </c>
      <c r="O68" s="140"/>
      <c r="P68" s="140" t="s">
        <v>63</v>
      </c>
      <c r="Q68" s="183"/>
    </row>
    <row r="69" spans="1:17" ht="25.5" customHeight="1" x14ac:dyDescent="0.25">
      <c r="A69" s="188"/>
      <c r="B69" s="32" t="s">
        <v>6</v>
      </c>
      <c r="C69" s="32" t="s">
        <v>58</v>
      </c>
      <c r="D69" s="32" t="s">
        <v>6</v>
      </c>
      <c r="E69" s="32" t="s">
        <v>58</v>
      </c>
      <c r="F69" s="32" t="s">
        <v>6</v>
      </c>
      <c r="G69" s="32" t="s">
        <v>58</v>
      </c>
      <c r="H69" s="32" t="s">
        <v>6</v>
      </c>
      <c r="I69" s="32" t="s">
        <v>58</v>
      </c>
      <c r="J69" s="32" t="s">
        <v>6</v>
      </c>
      <c r="K69" s="32" t="s">
        <v>58</v>
      </c>
      <c r="L69" s="32" t="s">
        <v>6</v>
      </c>
      <c r="M69" s="32" t="s">
        <v>58</v>
      </c>
      <c r="N69" s="32" t="s">
        <v>6</v>
      </c>
      <c r="O69" s="32" t="s">
        <v>58</v>
      </c>
      <c r="P69" s="32" t="s">
        <v>6</v>
      </c>
      <c r="Q69" s="52" t="s">
        <v>58</v>
      </c>
    </row>
    <row r="70" spans="1:17" x14ac:dyDescent="0.25">
      <c r="A70" s="49" t="s">
        <v>8</v>
      </c>
      <c r="B70" s="9">
        <v>44.136262720000005</v>
      </c>
      <c r="C70" s="9">
        <v>43.399567269999999</v>
      </c>
      <c r="D70" s="9">
        <v>25.776394570000001</v>
      </c>
      <c r="E70" s="9">
        <v>11.020337099999999</v>
      </c>
      <c r="F70" s="9">
        <v>79.657588259999997</v>
      </c>
      <c r="G70" s="9">
        <v>78.656636589999991</v>
      </c>
      <c r="H70" s="9">
        <v>100</v>
      </c>
      <c r="I70" s="9">
        <v>99.501625159999989</v>
      </c>
      <c r="J70" s="9">
        <v>41.66839469</v>
      </c>
      <c r="K70" s="9">
        <v>46.42888043</v>
      </c>
      <c r="L70" s="9">
        <v>5.3745445199999997</v>
      </c>
      <c r="M70" s="9">
        <v>10.0259591</v>
      </c>
      <c r="N70" s="9">
        <v>84.62188458</v>
      </c>
      <c r="O70" s="9">
        <v>78.055642469999995</v>
      </c>
      <c r="P70" s="9">
        <v>100</v>
      </c>
      <c r="Q70" s="39">
        <v>99.896214689999994</v>
      </c>
    </row>
    <row r="71" spans="1:17" x14ac:dyDescent="0.25">
      <c r="A71" s="49" t="s">
        <v>9</v>
      </c>
      <c r="B71" s="9">
        <v>52.85355758</v>
      </c>
      <c r="C71" s="9">
        <v>54.058627000000001</v>
      </c>
      <c r="D71" s="9">
        <v>20.802504459999998</v>
      </c>
      <c r="E71" s="9">
        <v>34.219532430000001</v>
      </c>
      <c r="F71" s="9">
        <v>65.163141539999998</v>
      </c>
      <c r="G71" s="9">
        <v>81.313929610000002</v>
      </c>
      <c r="H71" s="9">
        <v>91.210800230000004</v>
      </c>
      <c r="I71" s="9">
        <v>96.705036370000002</v>
      </c>
      <c r="J71" s="9">
        <v>49.298944859999999</v>
      </c>
      <c r="K71" s="9">
        <v>53.760082239999996</v>
      </c>
      <c r="L71" s="9">
        <v>24.80918076</v>
      </c>
      <c r="M71" s="9">
        <v>35.393106009999997</v>
      </c>
      <c r="N71" s="9">
        <v>74.092824579999998</v>
      </c>
      <c r="O71" s="9">
        <v>79.213795649999994</v>
      </c>
      <c r="P71" s="9">
        <v>96.781159349999996</v>
      </c>
      <c r="Q71" s="39">
        <v>96.870588609999999</v>
      </c>
    </row>
    <row r="72" spans="1:17" x14ac:dyDescent="0.25">
      <c r="A72" s="49" t="s">
        <v>10</v>
      </c>
      <c r="B72" s="9">
        <v>73.065126370000002</v>
      </c>
      <c r="C72" s="9">
        <v>74.037405120000003</v>
      </c>
      <c r="D72" s="9">
        <v>21.73660263</v>
      </c>
      <c r="E72" s="9">
        <v>32.662769860000004</v>
      </c>
      <c r="F72" s="9">
        <v>74.708780689999998</v>
      </c>
      <c r="G72" s="9">
        <v>82.819141689999995</v>
      </c>
      <c r="H72" s="9">
        <v>98.011898220000006</v>
      </c>
      <c r="I72" s="9">
        <v>98.943606840000001</v>
      </c>
      <c r="J72" s="9">
        <v>66.354724759999996</v>
      </c>
      <c r="K72" s="9">
        <v>76.069000149999994</v>
      </c>
      <c r="L72" s="9">
        <v>24.728268799999999</v>
      </c>
      <c r="M72" s="9">
        <v>37.539244259999997</v>
      </c>
      <c r="N72" s="9">
        <v>80.838518899999997</v>
      </c>
      <c r="O72" s="9">
        <v>82.649143530000003</v>
      </c>
      <c r="P72" s="9">
        <v>97.865486140000002</v>
      </c>
      <c r="Q72" s="39">
        <v>98.785057320000007</v>
      </c>
    </row>
    <row r="73" spans="1:17" x14ac:dyDescent="0.25">
      <c r="A73" s="49" t="s">
        <v>11</v>
      </c>
      <c r="B73" s="9">
        <v>88.033500109999991</v>
      </c>
      <c r="C73" s="9">
        <v>87.3608093</v>
      </c>
      <c r="D73" s="9">
        <v>29.355798750000002</v>
      </c>
      <c r="E73" s="9">
        <v>28.304468249999999</v>
      </c>
      <c r="F73" s="9">
        <v>83.677421249999995</v>
      </c>
      <c r="G73" s="9">
        <v>85.810505379999995</v>
      </c>
      <c r="H73" s="9">
        <v>99.754867820000001</v>
      </c>
      <c r="I73" s="9">
        <v>99.731264569999993</v>
      </c>
      <c r="J73" s="9">
        <v>92.97108532</v>
      </c>
      <c r="K73" s="9">
        <v>87.592854009999996</v>
      </c>
      <c r="L73" s="9">
        <v>18.565607440000001</v>
      </c>
      <c r="M73" s="9">
        <v>28.027714609999997</v>
      </c>
      <c r="N73" s="9">
        <v>89.700933270000007</v>
      </c>
      <c r="O73" s="9">
        <v>86.408495299999998</v>
      </c>
      <c r="P73" s="9">
        <v>99.46885709</v>
      </c>
      <c r="Q73" s="39">
        <v>99.412463419999995</v>
      </c>
    </row>
    <row r="74" spans="1:17" x14ac:dyDescent="0.25">
      <c r="A74" s="49" t="s">
        <v>12</v>
      </c>
      <c r="B74" s="9">
        <v>49.170064400000001</v>
      </c>
      <c r="C74" s="9">
        <v>51.515541259999999</v>
      </c>
      <c r="D74" s="9">
        <v>9.0586692699999993</v>
      </c>
      <c r="E74" s="9">
        <v>11.181452549999999</v>
      </c>
      <c r="F74" s="9">
        <v>76.750403370000001</v>
      </c>
      <c r="G74" s="9">
        <v>75.423700310000001</v>
      </c>
      <c r="H74" s="9">
        <v>99.268307800000002</v>
      </c>
      <c r="I74" s="9">
        <v>98.44562166</v>
      </c>
      <c r="J74" s="9">
        <v>48.756702010000005</v>
      </c>
      <c r="K74" s="9">
        <v>49.134166909999998</v>
      </c>
      <c r="L74" s="9">
        <v>10.218469819999999</v>
      </c>
      <c r="M74" s="9">
        <v>12.34775717</v>
      </c>
      <c r="N74" s="9">
        <v>75.378646579999995</v>
      </c>
      <c r="O74" s="9">
        <v>77.209902999999997</v>
      </c>
      <c r="P74" s="9">
        <v>98.100155009999995</v>
      </c>
      <c r="Q74" s="39">
        <v>98.876144670000002</v>
      </c>
    </row>
    <row r="75" spans="1:17" x14ac:dyDescent="0.25">
      <c r="A75" s="49" t="s">
        <v>13</v>
      </c>
      <c r="B75" s="9">
        <v>56.814152700000001</v>
      </c>
      <c r="C75" s="9">
        <v>58.940189580000002</v>
      </c>
      <c r="D75" s="9">
        <v>4.6752021400000006</v>
      </c>
      <c r="E75" s="9">
        <v>9.6705536399999996</v>
      </c>
      <c r="F75" s="9">
        <v>77.818484040000001</v>
      </c>
      <c r="G75" s="9">
        <v>91.497926919999998</v>
      </c>
      <c r="H75" s="9">
        <v>98.348693460000007</v>
      </c>
      <c r="I75" s="9">
        <v>99.453872899999993</v>
      </c>
      <c r="J75" s="9">
        <v>71.753935420000005</v>
      </c>
      <c r="K75" s="9">
        <v>55.340053420000004</v>
      </c>
      <c r="L75" s="9">
        <v>7.9710921899999994</v>
      </c>
      <c r="M75" s="9">
        <v>11.033576679999999</v>
      </c>
      <c r="N75" s="9">
        <v>93.528616360000001</v>
      </c>
      <c r="O75" s="9">
        <v>91.390034959999994</v>
      </c>
      <c r="P75" s="9">
        <v>99.839515660000004</v>
      </c>
      <c r="Q75" s="39">
        <v>99.610612899999992</v>
      </c>
    </row>
    <row r="76" spans="1:17" x14ac:dyDescent="0.25">
      <c r="A76" s="49" t="s">
        <v>14</v>
      </c>
      <c r="B76" s="9">
        <v>84.488716440000005</v>
      </c>
      <c r="C76" s="9">
        <v>84.730824370000008</v>
      </c>
      <c r="D76" s="9">
        <v>29.67617547</v>
      </c>
      <c r="E76" s="9">
        <v>31.281766140000002</v>
      </c>
      <c r="F76" s="9">
        <v>86.609684850000008</v>
      </c>
      <c r="G76" s="9">
        <v>85.308219879999996</v>
      </c>
      <c r="H76" s="9">
        <v>96.934022990000003</v>
      </c>
      <c r="I76" s="9">
        <v>98.972917289999998</v>
      </c>
      <c r="J76" s="9">
        <v>81.160302619999996</v>
      </c>
      <c r="K76" s="9">
        <v>82.587775960000002</v>
      </c>
      <c r="L76" s="9">
        <v>19.265306600000002</v>
      </c>
      <c r="M76" s="9">
        <v>30.343799189999999</v>
      </c>
      <c r="N76" s="9">
        <v>80.881725360000004</v>
      </c>
      <c r="O76" s="9">
        <v>83.060649870000006</v>
      </c>
      <c r="P76" s="9">
        <v>98.888102000000003</v>
      </c>
      <c r="Q76" s="39">
        <v>99.448583159999998</v>
      </c>
    </row>
    <row r="77" spans="1:17" x14ac:dyDescent="0.25">
      <c r="A77" s="49" t="s">
        <v>15</v>
      </c>
      <c r="B77" s="9">
        <v>67.211867040000001</v>
      </c>
      <c r="C77" s="9">
        <v>67.816069830000004</v>
      </c>
      <c r="D77" s="9">
        <v>7.6192753899999994</v>
      </c>
      <c r="E77" s="9">
        <v>18.087362479999999</v>
      </c>
      <c r="F77" s="9">
        <v>60.364836390000001</v>
      </c>
      <c r="G77" s="9">
        <v>65.569925789999999</v>
      </c>
      <c r="H77" s="9">
        <v>99.223417179999998</v>
      </c>
      <c r="I77" s="9">
        <v>99.459846029999994</v>
      </c>
      <c r="J77" s="9">
        <v>74.478556060000003</v>
      </c>
      <c r="K77" s="9">
        <v>71.5111189</v>
      </c>
      <c r="L77" s="9">
        <v>13.93674017</v>
      </c>
      <c r="M77" s="9">
        <v>19.813920060000001</v>
      </c>
      <c r="N77" s="9">
        <v>66.613680869999996</v>
      </c>
      <c r="O77" s="9">
        <v>68.415624070000007</v>
      </c>
      <c r="P77" s="9">
        <v>98.939286339999995</v>
      </c>
      <c r="Q77" s="39">
        <v>99.511021960000008</v>
      </c>
    </row>
    <row r="78" spans="1:17" x14ac:dyDescent="0.25">
      <c r="A78" s="49" t="s">
        <v>16</v>
      </c>
      <c r="B78" s="9">
        <v>84.482986709999992</v>
      </c>
      <c r="C78" s="9">
        <v>80.968727240000007</v>
      </c>
      <c r="D78" s="9">
        <v>4.8261988999999996</v>
      </c>
      <c r="E78" s="9">
        <v>7.5617545999999995</v>
      </c>
      <c r="F78" s="9">
        <v>70.480942760000005</v>
      </c>
      <c r="G78" s="9">
        <v>69.949632609999995</v>
      </c>
      <c r="H78" s="9">
        <v>98.079279850000006</v>
      </c>
      <c r="I78" s="9">
        <v>98.639148169999999</v>
      </c>
      <c r="J78" s="9">
        <v>91.499603590000007</v>
      </c>
      <c r="K78" s="9">
        <v>83.545138510000001</v>
      </c>
      <c r="L78" s="9">
        <v>4.1574024500000002</v>
      </c>
      <c r="M78" s="9">
        <v>9.0959312599999986</v>
      </c>
      <c r="N78" s="9">
        <v>71.45981415</v>
      </c>
      <c r="O78" s="9">
        <v>69.871837999999997</v>
      </c>
      <c r="P78" s="9">
        <v>98.197183429999995</v>
      </c>
      <c r="Q78" s="39">
        <v>98.42896313</v>
      </c>
    </row>
    <row r="79" spans="1:17" x14ac:dyDescent="0.25">
      <c r="A79" s="49" t="s">
        <v>17</v>
      </c>
      <c r="B79" s="9">
        <v>76.819492519999997</v>
      </c>
      <c r="C79" s="9">
        <v>80.00172895</v>
      </c>
      <c r="D79" s="9">
        <v>38.246393879999999</v>
      </c>
      <c r="E79" s="9">
        <v>45.669162210000003</v>
      </c>
      <c r="F79" s="9">
        <v>77.716336679999998</v>
      </c>
      <c r="G79" s="9">
        <v>81.405866900000007</v>
      </c>
      <c r="H79" s="9">
        <v>99.864037089999997</v>
      </c>
      <c r="I79" s="9">
        <v>99.83930737</v>
      </c>
      <c r="J79" s="9">
        <v>79.698121190000009</v>
      </c>
      <c r="K79" s="9">
        <v>79.80836140000001</v>
      </c>
      <c r="L79" s="9">
        <v>45.31819041</v>
      </c>
      <c r="M79" s="9">
        <v>44.905595409999997</v>
      </c>
      <c r="N79" s="9">
        <v>79.983548810000002</v>
      </c>
      <c r="O79" s="9">
        <v>82.491777450000001</v>
      </c>
      <c r="P79" s="9">
        <v>99.790607190000003</v>
      </c>
      <c r="Q79" s="39">
        <v>99.865844100000004</v>
      </c>
    </row>
    <row r="80" spans="1:17" x14ac:dyDescent="0.25">
      <c r="A80" s="49" t="s">
        <v>18</v>
      </c>
      <c r="B80" s="9">
        <v>78.27659706</v>
      </c>
      <c r="C80" s="9">
        <v>84.788291969999989</v>
      </c>
      <c r="D80" s="9">
        <v>17.97506881</v>
      </c>
      <c r="E80" s="9">
        <v>23.34518542</v>
      </c>
      <c r="F80" s="9">
        <v>87.462973030000001</v>
      </c>
      <c r="G80" s="9">
        <v>88.769942670000006</v>
      </c>
      <c r="H80" s="9">
        <v>100</v>
      </c>
      <c r="I80" s="9">
        <v>99.913664710000006</v>
      </c>
      <c r="J80" s="9">
        <v>82.149213000000003</v>
      </c>
      <c r="K80" s="9">
        <v>84.681565299999988</v>
      </c>
      <c r="L80" s="9">
        <v>37.685414919999999</v>
      </c>
      <c r="M80" s="9">
        <v>25.298069969999997</v>
      </c>
      <c r="N80" s="9">
        <v>92.714733760000001</v>
      </c>
      <c r="O80" s="9">
        <v>88.553872949999999</v>
      </c>
      <c r="P80" s="9">
        <v>100</v>
      </c>
      <c r="Q80" s="39">
        <v>99.957381209999994</v>
      </c>
    </row>
    <row r="81" spans="1:17" x14ac:dyDescent="0.25">
      <c r="A81" s="49" t="s">
        <v>19</v>
      </c>
      <c r="B81" s="9">
        <v>72.801642009999995</v>
      </c>
      <c r="C81" s="9">
        <v>76.520621290000008</v>
      </c>
      <c r="D81" s="9">
        <v>45.040877219999999</v>
      </c>
      <c r="E81" s="9">
        <v>53.534278739999998</v>
      </c>
      <c r="F81" s="9">
        <v>75.747830159999992</v>
      </c>
      <c r="G81" s="9">
        <v>82.220153819999993</v>
      </c>
      <c r="H81" s="9">
        <v>100</v>
      </c>
      <c r="I81" s="9">
        <v>99.845818420000001</v>
      </c>
      <c r="J81" s="9">
        <v>71.878321229999997</v>
      </c>
      <c r="K81" s="9">
        <v>73.764199269999992</v>
      </c>
      <c r="L81" s="9">
        <v>42.350941450000001</v>
      </c>
      <c r="M81" s="9">
        <v>50.559840050000005</v>
      </c>
      <c r="N81" s="9">
        <v>80.716870939999993</v>
      </c>
      <c r="O81" s="9">
        <v>83.171908569999999</v>
      </c>
      <c r="P81" s="9">
        <v>100</v>
      </c>
      <c r="Q81" s="39">
        <v>99.967535089999998</v>
      </c>
    </row>
    <row r="82" spans="1:17" x14ac:dyDescent="0.25">
      <c r="A82" s="49" t="s">
        <v>20</v>
      </c>
      <c r="B82" s="9">
        <v>75.688119060000005</v>
      </c>
      <c r="C82" s="9">
        <v>78.450752620000003</v>
      </c>
      <c r="D82" s="9">
        <v>44.64828189</v>
      </c>
      <c r="E82" s="9">
        <v>58.567834929999997</v>
      </c>
      <c r="F82" s="9">
        <v>80.765925910000007</v>
      </c>
      <c r="G82" s="9">
        <v>84.60452579999999</v>
      </c>
      <c r="H82" s="9">
        <v>100</v>
      </c>
      <c r="I82" s="9">
        <v>99.941074970000003</v>
      </c>
      <c r="J82" s="9">
        <v>75.256879789999999</v>
      </c>
      <c r="K82" s="9">
        <v>78.334310490000007</v>
      </c>
      <c r="L82" s="9">
        <v>49.012506590000001</v>
      </c>
      <c r="M82" s="9">
        <v>61.214666460000004</v>
      </c>
      <c r="N82" s="9">
        <v>85.108841280000007</v>
      </c>
      <c r="O82" s="9">
        <v>86.189046480000002</v>
      </c>
      <c r="P82" s="9">
        <v>98.858195410000008</v>
      </c>
      <c r="Q82" s="39">
        <v>99.784005329999999</v>
      </c>
    </row>
    <row r="83" spans="1:17" x14ac:dyDescent="0.25">
      <c r="A83" s="49" t="s">
        <v>21</v>
      </c>
      <c r="B83" s="9">
        <v>69.709836280000005</v>
      </c>
      <c r="C83" s="9">
        <v>75.126108970000004</v>
      </c>
      <c r="D83" s="9">
        <v>29.20713735</v>
      </c>
      <c r="E83" s="9">
        <v>32.874079590000001</v>
      </c>
      <c r="F83" s="9">
        <v>82.285758749999999</v>
      </c>
      <c r="G83" s="9">
        <v>84.9903221</v>
      </c>
      <c r="H83" s="9">
        <v>100</v>
      </c>
      <c r="I83" s="9">
        <v>99.764771469999999</v>
      </c>
      <c r="J83" s="9">
        <v>83.077370709999997</v>
      </c>
      <c r="K83" s="9">
        <v>77.553189930000002</v>
      </c>
      <c r="L83" s="9">
        <v>42.87438143</v>
      </c>
      <c r="M83" s="9">
        <v>38.175362370000002</v>
      </c>
      <c r="N83" s="9">
        <v>85.462675070000003</v>
      </c>
      <c r="O83" s="9">
        <v>85.358670599999996</v>
      </c>
      <c r="P83" s="9">
        <v>99.715556280000001</v>
      </c>
      <c r="Q83" s="39">
        <v>99.766532910000009</v>
      </c>
    </row>
    <row r="84" spans="1:17" x14ac:dyDescent="0.25">
      <c r="A84" s="49" t="s">
        <v>22</v>
      </c>
      <c r="B84" s="9">
        <v>74.066886670000002</v>
      </c>
      <c r="C84" s="9">
        <v>86.691129680000003</v>
      </c>
      <c r="D84" s="9">
        <v>39.825836460000005</v>
      </c>
      <c r="E84" s="9">
        <v>56.719756060000002</v>
      </c>
      <c r="F84" s="9">
        <v>82.728519149999997</v>
      </c>
      <c r="G84" s="9">
        <v>89.929279019999996</v>
      </c>
      <c r="H84" s="9">
        <v>99.571529269999999</v>
      </c>
      <c r="I84" s="9">
        <v>99.916049659999999</v>
      </c>
      <c r="J84" s="9">
        <v>81.389716390000004</v>
      </c>
      <c r="K84" s="9">
        <v>86.095549469999995</v>
      </c>
      <c r="L84" s="9">
        <v>39.656387580000001</v>
      </c>
      <c r="M84" s="9">
        <v>54.097632230000002</v>
      </c>
      <c r="N84" s="9">
        <v>86.557693920000006</v>
      </c>
      <c r="O84" s="9">
        <v>89.112168269999998</v>
      </c>
      <c r="P84" s="9">
        <v>100</v>
      </c>
      <c r="Q84" s="39">
        <v>99.832567859999997</v>
      </c>
    </row>
    <row r="85" spans="1:17" x14ac:dyDescent="0.25">
      <c r="A85" s="49" t="s">
        <v>23</v>
      </c>
      <c r="B85" s="9">
        <v>83.790159410000001</v>
      </c>
      <c r="C85" s="9">
        <v>85.429585100000011</v>
      </c>
      <c r="D85" s="9">
        <v>54.6179725</v>
      </c>
      <c r="E85" s="9">
        <v>56.409098649999997</v>
      </c>
      <c r="F85" s="9">
        <v>79.745617749999994</v>
      </c>
      <c r="G85" s="9">
        <v>80.72084455000001</v>
      </c>
      <c r="H85" s="9">
        <v>99.506764950000004</v>
      </c>
      <c r="I85" s="9">
        <v>99.332533710000007</v>
      </c>
      <c r="J85" s="9">
        <v>79.966787370000006</v>
      </c>
      <c r="K85" s="9">
        <v>85.141124300000001</v>
      </c>
      <c r="L85" s="9">
        <v>53.852024129999997</v>
      </c>
      <c r="M85" s="9">
        <v>55.929102669999999</v>
      </c>
      <c r="N85" s="9">
        <v>80.464971329999997</v>
      </c>
      <c r="O85" s="9">
        <v>82.432290249999994</v>
      </c>
      <c r="P85" s="9">
        <v>98.968518230000001</v>
      </c>
      <c r="Q85" s="39">
        <v>99.229241250000001</v>
      </c>
    </row>
    <row r="86" spans="1:17" x14ac:dyDescent="0.25">
      <c r="A86" s="49" t="s">
        <v>24</v>
      </c>
      <c r="B86" s="9">
        <v>82.38921821000001</v>
      </c>
      <c r="C86" s="9">
        <v>88.560462139999998</v>
      </c>
      <c r="D86" s="9">
        <v>71.112905499999997</v>
      </c>
      <c r="E86" s="9">
        <v>81.417103389999994</v>
      </c>
      <c r="F86" s="9">
        <v>81.791457249999993</v>
      </c>
      <c r="G86" s="9">
        <v>91.463893580000004</v>
      </c>
      <c r="H86" s="9">
        <v>99.49209012</v>
      </c>
      <c r="I86" s="9">
        <v>99.805306270000003</v>
      </c>
      <c r="J86" s="9">
        <v>84.971670669999995</v>
      </c>
      <c r="K86" s="9">
        <v>89.270861670000002</v>
      </c>
      <c r="L86" s="9">
        <v>71.249922549999994</v>
      </c>
      <c r="M86" s="9">
        <v>83.286934380000005</v>
      </c>
      <c r="N86" s="9">
        <v>83.34094386000001</v>
      </c>
      <c r="O86" s="9">
        <v>91.593849719999994</v>
      </c>
      <c r="P86" s="9">
        <v>100</v>
      </c>
      <c r="Q86" s="39">
        <v>99.928949580000008</v>
      </c>
    </row>
    <row r="87" spans="1:17" x14ac:dyDescent="0.25">
      <c r="A87" s="49" t="s">
        <v>25</v>
      </c>
      <c r="B87" s="9">
        <v>84.203257480000005</v>
      </c>
      <c r="C87" s="9">
        <v>86.221649799999994</v>
      </c>
      <c r="D87" s="9">
        <v>73.505990420000003</v>
      </c>
      <c r="E87" s="9">
        <v>79.145359979999995</v>
      </c>
      <c r="F87" s="9">
        <v>87.311167769999997</v>
      </c>
      <c r="G87" s="9">
        <v>91.108330390000006</v>
      </c>
      <c r="H87" s="9">
        <v>100</v>
      </c>
      <c r="I87" s="9">
        <v>99.971316529999996</v>
      </c>
      <c r="J87" s="9">
        <v>85.590745099999992</v>
      </c>
      <c r="K87" s="9">
        <v>85.630541489999999</v>
      </c>
      <c r="L87" s="9">
        <v>69.778651789999998</v>
      </c>
      <c r="M87" s="9">
        <v>78.438822540000004</v>
      </c>
      <c r="N87" s="9">
        <v>90.26276184000001</v>
      </c>
      <c r="O87" s="9">
        <v>91.118349350000003</v>
      </c>
      <c r="P87" s="9">
        <v>100</v>
      </c>
      <c r="Q87" s="39">
        <v>99.913984460000009</v>
      </c>
    </row>
    <row r="88" spans="1:17" x14ac:dyDescent="0.25">
      <c r="A88" s="49" t="s">
        <v>26</v>
      </c>
      <c r="B88" s="9">
        <v>87.532973769999998</v>
      </c>
      <c r="C88" s="9">
        <v>87.980927449999996</v>
      </c>
      <c r="D88" s="9">
        <v>83.911871070000004</v>
      </c>
      <c r="E88" s="9">
        <v>87.947951400000008</v>
      </c>
      <c r="F88" s="9">
        <v>99.428776729999996</v>
      </c>
      <c r="G88" s="9">
        <v>98.051527960000001</v>
      </c>
      <c r="H88" s="9">
        <v>100</v>
      </c>
      <c r="I88" s="9">
        <v>99.987325760000004</v>
      </c>
      <c r="J88" s="9">
        <v>82.940931169999999</v>
      </c>
      <c r="K88" s="9">
        <v>88.390361709999993</v>
      </c>
      <c r="L88" s="9">
        <v>80.982490299999995</v>
      </c>
      <c r="M88" s="9">
        <v>87.593227419999991</v>
      </c>
      <c r="N88" s="9">
        <v>98.869440480000009</v>
      </c>
      <c r="O88" s="9">
        <v>98.648030949999992</v>
      </c>
      <c r="P88" s="9">
        <v>100</v>
      </c>
      <c r="Q88" s="39">
        <v>99.974534070000004</v>
      </c>
    </row>
    <row r="89" spans="1:17" x14ac:dyDescent="0.25">
      <c r="A89" s="49" t="s">
        <v>27</v>
      </c>
      <c r="B89" s="9">
        <v>90.940920599999998</v>
      </c>
      <c r="C89" s="9">
        <v>96.675060569999999</v>
      </c>
      <c r="D89" s="9">
        <v>87.481925390000001</v>
      </c>
      <c r="E89" s="9">
        <v>94.15574676</v>
      </c>
      <c r="F89" s="9">
        <v>97.814483389999992</v>
      </c>
      <c r="G89" s="9">
        <v>99.010788869999999</v>
      </c>
      <c r="H89" s="9">
        <v>100</v>
      </c>
      <c r="I89" s="9">
        <v>99.991688440000004</v>
      </c>
      <c r="J89" s="9">
        <v>92.137837020000006</v>
      </c>
      <c r="K89" s="9">
        <v>96.459682010000009</v>
      </c>
      <c r="L89" s="9">
        <v>86.894755270000005</v>
      </c>
      <c r="M89" s="9">
        <v>93.266926870000006</v>
      </c>
      <c r="N89" s="9">
        <v>97.76492417</v>
      </c>
      <c r="O89" s="9">
        <v>98.815175310000001</v>
      </c>
      <c r="P89" s="9">
        <v>99.983219770000005</v>
      </c>
      <c r="Q89" s="39">
        <v>99.975282190000001</v>
      </c>
    </row>
    <row r="90" spans="1:17" x14ac:dyDescent="0.25">
      <c r="A90" s="49" t="s">
        <v>28</v>
      </c>
      <c r="B90" s="9">
        <v>87.925786340000002</v>
      </c>
      <c r="C90" s="9">
        <v>90.899281009999996</v>
      </c>
      <c r="D90" s="9">
        <v>56.156459910000002</v>
      </c>
      <c r="E90" s="9">
        <v>69.853346099999996</v>
      </c>
      <c r="F90" s="9">
        <v>89.640146569999999</v>
      </c>
      <c r="G90" s="9">
        <v>93.456546220000007</v>
      </c>
      <c r="H90" s="9">
        <v>99.802034739999996</v>
      </c>
      <c r="I90" s="9">
        <v>99.944830809999999</v>
      </c>
      <c r="J90" s="9">
        <v>88.367072800000003</v>
      </c>
      <c r="K90" s="9">
        <v>89.73732914</v>
      </c>
      <c r="L90" s="9">
        <v>58.756844210000004</v>
      </c>
      <c r="M90" s="9">
        <v>70.918800130000008</v>
      </c>
      <c r="N90" s="9">
        <v>90.567475129999991</v>
      </c>
      <c r="O90" s="9">
        <v>94.050846219999997</v>
      </c>
      <c r="P90" s="9">
        <v>99.765952380000002</v>
      </c>
      <c r="Q90" s="39">
        <v>99.98116349</v>
      </c>
    </row>
    <row r="91" spans="1:17" x14ac:dyDescent="0.25">
      <c r="A91" s="49" t="s">
        <v>29</v>
      </c>
      <c r="B91" s="9">
        <v>77.217784809999998</v>
      </c>
      <c r="C91" s="9">
        <v>85.396481820000005</v>
      </c>
      <c r="D91" s="9">
        <v>40.13712598</v>
      </c>
      <c r="E91" s="9">
        <v>53.705228429999998</v>
      </c>
      <c r="F91" s="9">
        <v>93.07347335</v>
      </c>
      <c r="G91" s="9">
        <v>95.243939690000005</v>
      </c>
      <c r="H91" s="9">
        <v>100</v>
      </c>
      <c r="I91" s="9">
        <v>99.958069609999995</v>
      </c>
      <c r="J91" s="9">
        <v>78.776887930000001</v>
      </c>
      <c r="K91" s="9">
        <v>84.870842920000001</v>
      </c>
      <c r="L91" s="9">
        <v>41.96667059</v>
      </c>
      <c r="M91" s="9">
        <v>57.538633179999998</v>
      </c>
      <c r="N91" s="9">
        <v>92.012696300000002</v>
      </c>
      <c r="O91" s="9">
        <v>95.024898310000012</v>
      </c>
      <c r="P91" s="9">
        <v>99.471963070000001</v>
      </c>
      <c r="Q91" s="39">
        <v>99.971690789999997</v>
      </c>
    </row>
    <row r="92" spans="1:17" x14ac:dyDescent="0.25">
      <c r="A92" s="49" t="s">
        <v>30</v>
      </c>
      <c r="B92" s="9">
        <v>89.032533799999996</v>
      </c>
      <c r="C92" s="9">
        <v>88.56593771</v>
      </c>
      <c r="D92" s="9">
        <v>55.696553950000002</v>
      </c>
      <c r="E92" s="9">
        <v>67.125310889999994</v>
      </c>
      <c r="F92" s="9">
        <v>93.650168489999999</v>
      </c>
      <c r="G92" s="9">
        <v>94.559475399999997</v>
      </c>
      <c r="H92" s="9">
        <v>100</v>
      </c>
      <c r="I92" s="9">
        <v>99.948340900000005</v>
      </c>
      <c r="J92" s="9">
        <v>89.339515770000006</v>
      </c>
      <c r="K92" s="9">
        <v>88.549801740000007</v>
      </c>
      <c r="L92" s="9">
        <v>65.255806790000008</v>
      </c>
      <c r="M92" s="9">
        <v>66.673037180000009</v>
      </c>
      <c r="N92" s="9">
        <v>94.283860369999999</v>
      </c>
      <c r="O92" s="9">
        <v>94.89191941</v>
      </c>
      <c r="P92" s="9">
        <v>100</v>
      </c>
      <c r="Q92" s="39">
        <v>99.926397919999999</v>
      </c>
    </row>
    <row r="93" spans="1:17" x14ac:dyDescent="0.25">
      <c r="A93" s="49" t="s">
        <v>31</v>
      </c>
      <c r="B93" s="9">
        <v>86.638679609999997</v>
      </c>
      <c r="C93" s="9">
        <v>88.742097959999995</v>
      </c>
      <c r="D93" s="9">
        <v>40.631207799999999</v>
      </c>
      <c r="E93" s="9">
        <v>42.34655094</v>
      </c>
      <c r="F93" s="9">
        <v>93.449666260000001</v>
      </c>
      <c r="G93" s="9">
        <v>92.19052207</v>
      </c>
      <c r="H93" s="9">
        <v>100</v>
      </c>
      <c r="I93" s="9">
        <v>99.909843320000007</v>
      </c>
      <c r="J93" s="9">
        <v>87.819316650000005</v>
      </c>
      <c r="K93" s="9">
        <v>87.863221850000002</v>
      </c>
      <c r="L93" s="9">
        <v>37.63431198</v>
      </c>
      <c r="M93" s="9">
        <v>41.659413350000001</v>
      </c>
      <c r="N93" s="9">
        <v>94.624414259999995</v>
      </c>
      <c r="O93" s="9">
        <v>91.154556299999996</v>
      </c>
      <c r="P93" s="9">
        <v>99.779933069999998</v>
      </c>
      <c r="Q93" s="39">
        <v>99.912711709999996</v>
      </c>
    </row>
    <row r="94" spans="1:17" x14ac:dyDescent="0.25">
      <c r="A94" s="49" t="s">
        <v>32</v>
      </c>
      <c r="B94" s="9">
        <v>81.626478689999999</v>
      </c>
      <c r="C94" s="9">
        <v>80.082355000000007</v>
      </c>
      <c r="D94" s="9">
        <v>29.784433189999998</v>
      </c>
      <c r="E94" s="9">
        <v>36.810332819999999</v>
      </c>
      <c r="F94" s="9">
        <v>87.696805139999995</v>
      </c>
      <c r="G94" s="9">
        <v>87.492572859999996</v>
      </c>
      <c r="H94" s="9">
        <v>100</v>
      </c>
      <c r="I94" s="9">
        <v>99.774710119999995</v>
      </c>
      <c r="J94" s="9">
        <v>80.37208382</v>
      </c>
      <c r="K94" s="9">
        <v>80.827879870000004</v>
      </c>
      <c r="L94" s="9">
        <v>27.97052352</v>
      </c>
      <c r="M94" s="9">
        <v>29.867338380000003</v>
      </c>
      <c r="N94" s="9">
        <v>87.638157579999998</v>
      </c>
      <c r="O94" s="9">
        <v>87.278594630000001</v>
      </c>
      <c r="P94" s="9">
        <v>99.609896919999997</v>
      </c>
      <c r="Q94" s="39">
        <v>99.783417689999993</v>
      </c>
    </row>
    <row r="95" spans="1:17" x14ac:dyDescent="0.25">
      <c r="A95" s="49" t="s">
        <v>33</v>
      </c>
      <c r="B95" s="9">
        <v>87.734377899999998</v>
      </c>
      <c r="C95" s="9">
        <v>86.59835459</v>
      </c>
      <c r="D95" s="9">
        <v>44.437230890000002</v>
      </c>
      <c r="E95" s="9">
        <v>54.210078580000001</v>
      </c>
      <c r="F95" s="9">
        <v>93.521884720000003</v>
      </c>
      <c r="G95" s="9">
        <v>93.130870439999995</v>
      </c>
      <c r="H95" s="9">
        <v>100</v>
      </c>
      <c r="I95" s="9">
        <v>99.773571200000006</v>
      </c>
      <c r="J95" s="9">
        <v>82.949509059999997</v>
      </c>
      <c r="K95" s="9">
        <v>86.275571100000008</v>
      </c>
      <c r="L95" s="9">
        <v>42.44239494</v>
      </c>
      <c r="M95" s="9">
        <v>53.503563229999997</v>
      </c>
      <c r="N95" s="9">
        <v>90.74782021</v>
      </c>
      <c r="O95" s="9">
        <v>92.956971820000007</v>
      </c>
      <c r="P95" s="9">
        <v>98.728982649999992</v>
      </c>
      <c r="Q95" s="39">
        <v>99.698281870000002</v>
      </c>
    </row>
    <row r="96" spans="1:17" ht="15.75" thickBot="1" x14ac:dyDescent="0.3">
      <c r="A96" s="50" t="s">
        <v>34</v>
      </c>
      <c r="B96" s="41">
        <v>97.497334100000003</v>
      </c>
      <c r="C96" s="41">
        <v>96.509880459999991</v>
      </c>
      <c r="D96" s="41">
        <v>85.619486730000006</v>
      </c>
      <c r="E96" s="41">
        <v>88.495442300000008</v>
      </c>
      <c r="F96" s="41">
        <v>95.964446420000002</v>
      </c>
      <c r="G96" s="41">
        <v>97.293086979999998</v>
      </c>
      <c r="H96" s="41">
        <v>100</v>
      </c>
      <c r="I96" s="41">
        <v>99.977118470000008</v>
      </c>
      <c r="J96" s="41">
        <v>90.575655040000001</v>
      </c>
      <c r="K96" s="41">
        <v>93.66855588</v>
      </c>
      <c r="L96" s="41">
        <v>80.158783850000006</v>
      </c>
      <c r="M96" s="41">
        <v>86.716500539999998</v>
      </c>
      <c r="N96" s="41">
        <v>94.567567580000002</v>
      </c>
      <c r="O96" s="41">
        <v>97.688025619999991</v>
      </c>
      <c r="P96" s="41">
        <v>100</v>
      </c>
      <c r="Q96" s="42">
        <v>100</v>
      </c>
    </row>
    <row r="97" spans="1:17" ht="15.75" thickBot="1" x14ac:dyDescent="0.3"/>
    <row r="98" spans="1:17" ht="37.5" customHeight="1" x14ac:dyDescent="0.25">
      <c r="A98" s="184" t="s">
        <v>79</v>
      </c>
      <c r="B98" s="185"/>
      <c r="C98" s="185"/>
      <c r="D98" s="185"/>
      <c r="E98" s="185"/>
      <c r="F98" s="185"/>
      <c r="G98" s="185"/>
      <c r="H98" s="185"/>
      <c r="I98" s="185"/>
      <c r="J98" s="185"/>
      <c r="K98" s="185"/>
      <c r="L98" s="185"/>
      <c r="M98" s="185"/>
      <c r="N98" s="185"/>
      <c r="O98" s="185"/>
      <c r="P98" s="185"/>
      <c r="Q98" s="186"/>
    </row>
    <row r="99" spans="1:17" x14ac:dyDescent="0.25">
      <c r="A99" s="187" t="s">
        <v>70</v>
      </c>
      <c r="B99" s="140">
        <v>2016</v>
      </c>
      <c r="C99" s="140"/>
      <c r="D99" s="140"/>
      <c r="E99" s="140"/>
      <c r="F99" s="140"/>
      <c r="G99" s="140"/>
      <c r="H99" s="140"/>
      <c r="I99" s="140"/>
      <c r="J99" s="140">
        <v>2017</v>
      </c>
      <c r="K99" s="140"/>
      <c r="L99" s="140"/>
      <c r="M99" s="140"/>
      <c r="N99" s="140"/>
      <c r="O99" s="140"/>
      <c r="P99" s="140"/>
      <c r="Q99" s="183"/>
    </row>
    <row r="100" spans="1:17" x14ac:dyDescent="0.25">
      <c r="A100" s="188"/>
      <c r="B100" s="140" t="s">
        <v>64</v>
      </c>
      <c r="C100" s="140"/>
      <c r="D100" s="140" t="s">
        <v>67</v>
      </c>
      <c r="E100" s="140"/>
      <c r="F100" s="140" t="s">
        <v>65</v>
      </c>
      <c r="G100" s="140"/>
      <c r="H100" s="140" t="s">
        <v>66</v>
      </c>
      <c r="I100" s="140"/>
      <c r="J100" s="140" t="s">
        <v>64</v>
      </c>
      <c r="K100" s="140"/>
      <c r="L100" s="140" t="s">
        <v>67</v>
      </c>
      <c r="M100" s="140"/>
      <c r="N100" s="140" t="s">
        <v>65</v>
      </c>
      <c r="O100" s="140"/>
      <c r="P100" s="140" t="s">
        <v>66</v>
      </c>
      <c r="Q100" s="183"/>
    </row>
    <row r="101" spans="1:17" x14ac:dyDescent="0.25">
      <c r="A101" s="188"/>
      <c r="B101" s="32" t="s">
        <v>6</v>
      </c>
      <c r="C101" s="32" t="s">
        <v>58</v>
      </c>
      <c r="D101" s="32" t="s">
        <v>6</v>
      </c>
      <c r="E101" s="32" t="s">
        <v>58</v>
      </c>
      <c r="F101" s="32" t="s">
        <v>6</v>
      </c>
      <c r="G101" s="32" t="s">
        <v>58</v>
      </c>
      <c r="H101" s="32" t="s">
        <v>6</v>
      </c>
      <c r="I101" s="32" t="s">
        <v>58</v>
      </c>
      <c r="J101" s="32" t="s">
        <v>6</v>
      </c>
      <c r="K101" s="32" t="s">
        <v>58</v>
      </c>
      <c r="L101" s="32" t="s">
        <v>6</v>
      </c>
      <c r="M101" s="32" t="s">
        <v>58</v>
      </c>
      <c r="N101" s="32" t="s">
        <v>6</v>
      </c>
      <c r="O101" s="32" t="s">
        <v>58</v>
      </c>
      <c r="P101" s="32" t="s">
        <v>6</v>
      </c>
      <c r="Q101" s="52" t="s">
        <v>58</v>
      </c>
    </row>
    <row r="102" spans="1:17" x14ac:dyDescent="0.25">
      <c r="A102" s="49" t="s">
        <v>8</v>
      </c>
      <c r="B102" s="9">
        <v>99.119928189999996</v>
      </c>
      <c r="C102" s="9">
        <v>98.549853310000003</v>
      </c>
      <c r="D102" s="9">
        <v>22.145423659999999</v>
      </c>
      <c r="E102" s="9">
        <v>47.492303819999997</v>
      </c>
      <c r="F102" s="9">
        <v>96.698554430000002</v>
      </c>
      <c r="G102" s="9">
        <v>93.884117810000006</v>
      </c>
      <c r="H102" s="9">
        <v>20.12513628</v>
      </c>
      <c r="I102" s="9">
        <v>35.236016739999997</v>
      </c>
      <c r="J102" s="21">
        <v>97.261229810000003</v>
      </c>
      <c r="K102" s="9">
        <v>98.887598550000007</v>
      </c>
      <c r="L102" s="9">
        <v>33.066727239999999</v>
      </c>
      <c r="M102" s="9">
        <v>51.363509039999997</v>
      </c>
      <c r="N102" s="9">
        <v>93.985138660000004</v>
      </c>
      <c r="O102" s="9">
        <v>92.804314640000001</v>
      </c>
      <c r="P102" s="9">
        <v>14.634783500000001</v>
      </c>
      <c r="Q102" s="39">
        <v>34.334949380000005</v>
      </c>
    </row>
    <row r="103" spans="1:17" x14ac:dyDescent="0.25">
      <c r="A103" s="49" t="s">
        <v>9</v>
      </c>
      <c r="B103" s="9">
        <v>89.363153780000005</v>
      </c>
      <c r="C103" s="9">
        <v>91.773719529999994</v>
      </c>
      <c r="D103" s="9">
        <v>17.618138850000001</v>
      </c>
      <c r="E103" s="9">
        <v>25.639643810000003</v>
      </c>
      <c r="F103" s="9">
        <v>86.509045090000001</v>
      </c>
      <c r="G103" s="9">
        <v>92.297361080000002</v>
      </c>
      <c r="H103" s="9">
        <v>17.800729490000002</v>
      </c>
      <c r="I103" s="9">
        <v>29.706101559999997</v>
      </c>
      <c r="J103" s="21">
        <v>90.883555900000005</v>
      </c>
      <c r="K103" s="9">
        <v>91.503024449999998</v>
      </c>
      <c r="L103" s="9">
        <v>23.468386989999999</v>
      </c>
      <c r="M103" s="9">
        <v>27.60821928</v>
      </c>
      <c r="N103" s="9">
        <v>93.221385550000008</v>
      </c>
      <c r="O103" s="9">
        <v>91.037939050000006</v>
      </c>
      <c r="P103" s="9">
        <v>11.130640209999999</v>
      </c>
      <c r="Q103" s="39">
        <v>26.60118559</v>
      </c>
    </row>
    <row r="104" spans="1:17" x14ac:dyDescent="0.25">
      <c r="A104" s="49" t="s">
        <v>10</v>
      </c>
      <c r="B104" s="9">
        <v>91.098527789999991</v>
      </c>
      <c r="C104" s="9">
        <v>92.143605100000002</v>
      </c>
      <c r="D104" s="9">
        <v>41.053305880000003</v>
      </c>
      <c r="E104" s="9">
        <v>54.292678449999997</v>
      </c>
      <c r="F104" s="9">
        <v>92.963348850000003</v>
      </c>
      <c r="G104" s="9">
        <v>93.938974799999997</v>
      </c>
      <c r="H104" s="9">
        <v>15.374434370000001</v>
      </c>
      <c r="I104" s="9">
        <v>30.399773029999999</v>
      </c>
      <c r="J104" s="21">
        <v>90.348457140000008</v>
      </c>
      <c r="K104" s="9">
        <v>92.802618339999995</v>
      </c>
      <c r="L104" s="9">
        <v>38.259734010000003</v>
      </c>
      <c r="M104" s="9">
        <v>52.792755960000001</v>
      </c>
      <c r="N104" s="9">
        <v>92.877736569999996</v>
      </c>
      <c r="O104" s="9">
        <v>94.03018994</v>
      </c>
      <c r="P104" s="9">
        <v>17.450494150000001</v>
      </c>
      <c r="Q104" s="39">
        <v>32.311564419999996</v>
      </c>
    </row>
    <row r="105" spans="1:17" x14ac:dyDescent="0.25">
      <c r="A105" s="49" t="s">
        <v>11</v>
      </c>
      <c r="B105" s="9">
        <v>96.687678009999999</v>
      </c>
      <c r="C105" s="9">
        <v>97.171294660000001</v>
      </c>
      <c r="D105" s="9">
        <v>61.003455289999998</v>
      </c>
      <c r="E105" s="9">
        <v>68.31935528999999</v>
      </c>
      <c r="F105" s="9">
        <v>98.480459109999998</v>
      </c>
      <c r="G105" s="9">
        <v>94.591085719999995</v>
      </c>
      <c r="H105" s="9">
        <v>29.516429579999997</v>
      </c>
      <c r="I105" s="9">
        <v>39.373864650000002</v>
      </c>
      <c r="J105" s="21">
        <v>97.65896687</v>
      </c>
      <c r="K105" s="9">
        <v>96.141146169999999</v>
      </c>
      <c r="L105" s="9">
        <v>74.580164310000001</v>
      </c>
      <c r="M105" s="9">
        <v>65.483547000000002</v>
      </c>
      <c r="N105" s="9">
        <v>94.37657317</v>
      </c>
      <c r="O105" s="9">
        <v>91.990063280000001</v>
      </c>
      <c r="P105" s="9">
        <v>28.153163030000002</v>
      </c>
      <c r="Q105" s="39">
        <v>37.199489040000003</v>
      </c>
    </row>
    <row r="106" spans="1:17" x14ac:dyDescent="0.25">
      <c r="A106" s="49" t="s">
        <v>12</v>
      </c>
      <c r="B106" s="9">
        <v>90.772484289999994</v>
      </c>
      <c r="C106" s="9">
        <v>90.911720289999991</v>
      </c>
      <c r="D106" s="9">
        <v>29.511952900000001</v>
      </c>
      <c r="E106" s="9">
        <v>34.277816000000001</v>
      </c>
      <c r="F106" s="9">
        <v>93.372787259999996</v>
      </c>
      <c r="G106" s="9">
        <v>93.508942480000002</v>
      </c>
      <c r="H106" s="9">
        <v>16.658353309999999</v>
      </c>
      <c r="I106" s="9">
        <v>24.99087316</v>
      </c>
      <c r="J106" s="21">
        <v>88.618198030000002</v>
      </c>
      <c r="K106" s="9">
        <v>91.024239280000003</v>
      </c>
      <c r="L106" s="9">
        <v>24.328224280000001</v>
      </c>
      <c r="M106" s="9">
        <v>33.178612080000001</v>
      </c>
      <c r="N106" s="9">
        <v>90.714036010000001</v>
      </c>
      <c r="O106" s="9">
        <v>92.079616310000006</v>
      </c>
      <c r="P106" s="9">
        <v>15.815313889999999</v>
      </c>
      <c r="Q106" s="39">
        <v>24.345656230000003</v>
      </c>
    </row>
    <row r="107" spans="1:17" x14ac:dyDescent="0.25">
      <c r="A107" s="49" t="s">
        <v>13</v>
      </c>
      <c r="B107" s="9">
        <v>92.938318710000004</v>
      </c>
      <c r="C107" s="9">
        <v>95.446638650000011</v>
      </c>
      <c r="D107" s="9">
        <v>35.673401079999998</v>
      </c>
      <c r="E107" s="9">
        <v>53.797337430000006</v>
      </c>
      <c r="F107" s="9">
        <v>95.546285319999996</v>
      </c>
      <c r="G107" s="9">
        <v>96.640603949999999</v>
      </c>
      <c r="H107" s="9">
        <v>16.7909352</v>
      </c>
      <c r="I107" s="9">
        <v>40.630655589999996</v>
      </c>
      <c r="J107" s="21">
        <v>96.419546170000004</v>
      </c>
      <c r="K107" s="9">
        <v>95.611280350000001</v>
      </c>
      <c r="L107" s="9">
        <v>58.056673349999997</v>
      </c>
      <c r="M107" s="9">
        <v>46.082341890000002</v>
      </c>
      <c r="N107" s="9">
        <v>94.722308839999997</v>
      </c>
      <c r="O107" s="9">
        <v>95.469122120000009</v>
      </c>
      <c r="P107" s="9">
        <v>23.571830799999997</v>
      </c>
      <c r="Q107" s="39">
        <v>36.453238200000001</v>
      </c>
    </row>
    <row r="108" spans="1:17" x14ac:dyDescent="0.25">
      <c r="A108" s="49" t="s">
        <v>14</v>
      </c>
      <c r="B108" s="9">
        <v>96.03752437</v>
      </c>
      <c r="C108" s="9">
        <v>97.085814140000011</v>
      </c>
      <c r="D108" s="9">
        <v>29.008570919999997</v>
      </c>
      <c r="E108" s="9">
        <v>39.907793409999996</v>
      </c>
      <c r="F108" s="9">
        <v>92.004589339999995</v>
      </c>
      <c r="G108" s="9">
        <v>95.158253160000001</v>
      </c>
      <c r="H108" s="9">
        <v>13.09184046</v>
      </c>
      <c r="I108" s="9">
        <v>31.298928790000001</v>
      </c>
      <c r="J108" s="21">
        <v>98.495758030000005</v>
      </c>
      <c r="K108" s="9">
        <v>97.787106570000006</v>
      </c>
      <c r="L108" s="9">
        <v>27.609005660000001</v>
      </c>
      <c r="M108" s="9">
        <v>41.259242309999998</v>
      </c>
      <c r="N108" s="9">
        <v>92.210900289999998</v>
      </c>
      <c r="O108" s="9">
        <v>93.528332309999996</v>
      </c>
      <c r="P108" s="9">
        <v>16.914806349999999</v>
      </c>
      <c r="Q108" s="39">
        <v>31.968365510000002</v>
      </c>
    </row>
    <row r="109" spans="1:17" x14ac:dyDescent="0.25">
      <c r="A109" s="49" t="s">
        <v>15</v>
      </c>
      <c r="B109" s="9">
        <v>96.069065460000004</v>
      </c>
      <c r="C109" s="9">
        <v>96.057511599999998</v>
      </c>
      <c r="D109" s="9">
        <v>18.169080939999997</v>
      </c>
      <c r="E109" s="9">
        <v>25.86847397</v>
      </c>
      <c r="F109" s="9">
        <v>95.31343665</v>
      </c>
      <c r="G109" s="9">
        <v>94.558617269999999</v>
      </c>
      <c r="H109" s="9">
        <v>9.4813089399999999</v>
      </c>
      <c r="I109" s="9">
        <v>19.534880139999999</v>
      </c>
      <c r="J109" s="21">
        <v>95.776782140000009</v>
      </c>
      <c r="K109" s="9">
        <v>96.580854650000006</v>
      </c>
      <c r="L109" s="9">
        <v>24.073944879999999</v>
      </c>
      <c r="M109" s="9">
        <v>26.82437285</v>
      </c>
      <c r="N109" s="9">
        <v>95.021139359999992</v>
      </c>
      <c r="O109" s="9">
        <v>93.758159910000003</v>
      </c>
      <c r="P109" s="9">
        <v>12.47056961</v>
      </c>
      <c r="Q109" s="39">
        <v>19.21311038</v>
      </c>
    </row>
    <row r="110" spans="1:17" x14ac:dyDescent="0.25">
      <c r="A110" s="49" t="s">
        <v>16</v>
      </c>
      <c r="B110" s="9">
        <v>97.318504590000003</v>
      </c>
      <c r="C110" s="9">
        <v>96.312014450000007</v>
      </c>
      <c r="D110" s="9">
        <v>20.035777750000001</v>
      </c>
      <c r="E110" s="9">
        <v>23.64353148</v>
      </c>
      <c r="F110" s="9">
        <v>93.304502040000003</v>
      </c>
      <c r="G110" s="9">
        <v>95.33449066</v>
      </c>
      <c r="H110" s="9">
        <v>10.44232974</v>
      </c>
      <c r="I110" s="9">
        <v>25.28636882</v>
      </c>
      <c r="J110" s="21">
        <v>94.839273660000003</v>
      </c>
      <c r="K110" s="9">
        <v>96.129868689999995</v>
      </c>
      <c r="L110" s="9">
        <v>20.206664199999999</v>
      </c>
      <c r="M110" s="9">
        <v>26.501788110000003</v>
      </c>
      <c r="N110" s="9">
        <v>93.067599540000003</v>
      </c>
      <c r="O110" s="9">
        <v>93.08193086</v>
      </c>
      <c r="P110" s="9">
        <v>12.88988224</v>
      </c>
      <c r="Q110" s="39">
        <v>27.04230373</v>
      </c>
    </row>
    <row r="111" spans="1:17" x14ac:dyDescent="0.25">
      <c r="A111" s="49" t="s">
        <v>17</v>
      </c>
      <c r="B111" s="9">
        <v>97.154418059999998</v>
      </c>
      <c r="C111" s="9">
        <v>97.153200900000002</v>
      </c>
      <c r="D111" s="9">
        <v>25.65336997</v>
      </c>
      <c r="E111" s="9">
        <v>36.054775140000004</v>
      </c>
      <c r="F111" s="9">
        <v>95.219505979999994</v>
      </c>
      <c r="G111" s="9">
        <v>96.685286599999998</v>
      </c>
      <c r="H111" s="9">
        <v>21.122765919999999</v>
      </c>
      <c r="I111" s="9">
        <v>30.77904071</v>
      </c>
      <c r="J111" s="21">
        <v>95.678347470000006</v>
      </c>
      <c r="K111" s="9">
        <v>97.245611310000001</v>
      </c>
      <c r="L111" s="9">
        <v>31.873177510000001</v>
      </c>
      <c r="M111" s="9">
        <v>37.446881609999998</v>
      </c>
      <c r="N111" s="9">
        <v>94.284400250000004</v>
      </c>
      <c r="O111" s="9">
        <v>96.516637969999991</v>
      </c>
      <c r="P111" s="9">
        <v>18.571257259999999</v>
      </c>
      <c r="Q111" s="39">
        <v>30.354628200000001</v>
      </c>
    </row>
    <row r="112" spans="1:17" x14ac:dyDescent="0.25">
      <c r="A112" s="49" t="s">
        <v>18</v>
      </c>
      <c r="B112" s="9">
        <v>98.249207310000003</v>
      </c>
      <c r="C112" s="9">
        <v>98.357112759999993</v>
      </c>
      <c r="D112" s="9">
        <v>33.884489109999997</v>
      </c>
      <c r="E112" s="9">
        <v>42.060786659999998</v>
      </c>
      <c r="F112" s="9">
        <v>94.61445040000001</v>
      </c>
      <c r="G112" s="9">
        <v>97.281275559999997</v>
      </c>
      <c r="H112" s="9">
        <v>24.152452099999998</v>
      </c>
      <c r="I112" s="9">
        <v>39.029035550000003</v>
      </c>
      <c r="J112" s="21">
        <v>97.757917320000004</v>
      </c>
      <c r="K112" s="9">
        <v>98.326644789999989</v>
      </c>
      <c r="L112" s="9">
        <v>27.854566289999998</v>
      </c>
      <c r="M112" s="9">
        <v>42.875784109999998</v>
      </c>
      <c r="N112" s="9">
        <v>100</v>
      </c>
      <c r="O112" s="9">
        <v>96.96161549</v>
      </c>
      <c r="P112" s="9">
        <v>22.028253100000001</v>
      </c>
      <c r="Q112" s="39">
        <v>37.861162809999996</v>
      </c>
    </row>
    <row r="113" spans="1:17" x14ac:dyDescent="0.25">
      <c r="A113" s="49" t="s">
        <v>19</v>
      </c>
      <c r="B113" s="9">
        <v>98.427840489999994</v>
      </c>
      <c r="C113" s="9">
        <v>97.336107870000006</v>
      </c>
      <c r="D113" s="9">
        <v>23.17168354</v>
      </c>
      <c r="E113" s="9">
        <v>35.660524640000006</v>
      </c>
      <c r="F113" s="9">
        <v>96.819147299999997</v>
      </c>
      <c r="G113" s="9">
        <v>97.987012739999997</v>
      </c>
      <c r="H113" s="9">
        <v>18.692155360000001</v>
      </c>
      <c r="I113" s="9">
        <v>33.96898024</v>
      </c>
      <c r="J113" s="21">
        <v>98.028886240000006</v>
      </c>
      <c r="K113" s="9">
        <v>97.443836289999993</v>
      </c>
      <c r="L113" s="9">
        <v>26.566092180000002</v>
      </c>
      <c r="M113" s="9">
        <v>35.795853999999999</v>
      </c>
      <c r="N113" s="9">
        <v>97.136233449999992</v>
      </c>
      <c r="O113" s="9">
        <v>97.47892487</v>
      </c>
      <c r="P113" s="9">
        <v>20.204042920000003</v>
      </c>
      <c r="Q113" s="39">
        <v>34.877942340000004</v>
      </c>
    </row>
    <row r="114" spans="1:17" x14ac:dyDescent="0.25">
      <c r="A114" s="49" t="s">
        <v>20</v>
      </c>
      <c r="B114" s="9">
        <v>98.702810490000005</v>
      </c>
      <c r="C114" s="9">
        <v>98.054181749999998</v>
      </c>
      <c r="D114" s="9">
        <v>27.725714210000003</v>
      </c>
      <c r="E114" s="9">
        <v>41.253636659999998</v>
      </c>
      <c r="F114" s="9">
        <v>98.065387380000004</v>
      </c>
      <c r="G114" s="9">
        <v>97.701272369999998</v>
      </c>
      <c r="H114" s="9">
        <v>22.444452949999999</v>
      </c>
      <c r="I114" s="9">
        <v>35.756294910000001</v>
      </c>
      <c r="J114" s="21">
        <v>97.928258839999998</v>
      </c>
      <c r="K114" s="9">
        <v>97.482209179999998</v>
      </c>
      <c r="L114" s="9">
        <v>28.063196720000001</v>
      </c>
      <c r="M114" s="9">
        <v>39.709915709999997</v>
      </c>
      <c r="N114" s="9">
        <v>97.559888920000006</v>
      </c>
      <c r="O114" s="9">
        <v>97.140058969999998</v>
      </c>
      <c r="P114" s="9">
        <v>20.457822029999999</v>
      </c>
      <c r="Q114" s="39">
        <v>33.336227450000003</v>
      </c>
    </row>
    <row r="115" spans="1:17" x14ac:dyDescent="0.25">
      <c r="A115" s="49" t="s">
        <v>21</v>
      </c>
      <c r="B115" s="9">
        <v>94.727792249999993</v>
      </c>
      <c r="C115" s="9">
        <v>96.847601109999999</v>
      </c>
      <c r="D115" s="9">
        <v>24.98683012</v>
      </c>
      <c r="E115" s="9">
        <v>32.25799086</v>
      </c>
      <c r="F115" s="9">
        <v>93.968262920000001</v>
      </c>
      <c r="G115" s="9">
        <v>97.112705129999995</v>
      </c>
      <c r="H115" s="9">
        <v>17.240067579999998</v>
      </c>
      <c r="I115" s="9">
        <v>29.557312200000002</v>
      </c>
      <c r="J115" s="21">
        <v>96.873290609999998</v>
      </c>
      <c r="K115" s="9">
        <v>97.632573010000002</v>
      </c>
      <c r="L115" s="9">
        <v>22.690449649999998</v>
      </c>
      <c r="M115" s="9">
        <v>33.039058859999997</v>
      </c>
      <c r="N115" s="9">
        <v>94.736004789999996</v>
      </c>
      <c r="O115" s="9">
        <v>97.089853869999999</v>
      </c>
      <c r="P115" s="9">
        <v>11.689634939999999</v>
      </c>
      <c r="Q115" s="39">
        <v>27.840283599999999</v>
      </c>
    </row>
    <row r="116" spans="1:17" x14ac:dyDescent="0.25">
      <c r="A116" s="49" t="s">
        <v>22</v>
      </c>
      <c r="B116" s="9">
        <v>96.874864819999999</v>
      </c>
      <c r="C116" s="9">
        <v>97.891612330000001</v>
      </c>
      <c r="D116" s="9">
        <v>37.503140019999996</v>
      </c>
      <c r="E116" s="9">
        <v>35.559699690000002</v>
      </c>
      <c r="F116" s="9">
        <v>96.977544080000001</v>
      </c>
      <c r="G116" s="9">
        <v>97.549195179999998</v>
      </c>
      <c r="H116" s="9">
        <v>12.64694793</v>
      </c>
      <c r="I116" s="9">
        <v>30.345793589999996</v>
      </c>
      <c r="J116" s="21">
        <v>95.680862560000008</v>
      </c>
      <c r="K116" s="9">
        <v>97.273865079999993</v>
      </c>
      <c r="L116" s="9">
        <v>15.080155789999999</v>
      </c>
      <c r="M116" s="9">
        <v>36.656264989999997</v>
      </c>
      <c r="N116" s="9">
        <v>92.802496990000009</v>
      </c>
      <c r="O116" s="9">
        <v>96.397844259999999</v>
      </c>
      <c r="P116" s="9">
        <v>8.6184895600000004</v>
      </c>
      <c r="Q116" s="39">
        <v>28.325033970000003</v>
      </c>
    </row>
    <row r="117" spans="1:17" x14ac:dyDescent="0.25">
      <c r="A117" s="49" t="s">
        <v>23</v>
      </c>
      <c r="B117" s="9">
        <v>94.342427040000004</v>
      </c>
      <c r="C117" s="9">
        <v>95.618140049999994</v>
      </c>
      <c r="D117" s="9">
        <v>21.076059559999997</v>
      </c>
      <c r="E117" s="9">
        <v>31.703619199999999</v>
      </c>
      <c r="F117" s="9">
        <v>90.495913539999989</v>
      </c>
      <c r="G117" s="9">
        <v>95.929163029999998</v>
      </c>
      <c r="H117" s="9">
        <v>17.283636909999998</v>
      </c>
      <c r="I117" s="9">
        <v>32.779239529999998</v>
      </c>
      <c r="J117" s="21">
        <v>94.079009440000007</v>
      </c>
      <c r="K117" s="9">
        <v>95.17397978999999</v>
      </c>
      <c r="L117" s="9">
        <v>19.75244897</v>
      </c>
      <c r="M117" s="9">
        <v>33.425636709999999</v>
      </c>
      <c r="N117" s="9">
        <v>93.80178380000001</v>
      </c>
      <c r="O117" s="9">
        <v>95.236981150000005</v>
      </c>
      <c r="P117" s="9">
        <v>16.319198439999997</v>
      </c>
      <c r="Q117" s="39">
        <v>32.777129960000003</v>
      </c>
    </row>
    <row r="118" spans="1:17" x14ac:dyDescent="0.25">
      <c r="A118" s="49" t="s">
        <v>24</v>
      </c>
      <c r="B118" s="9">
        <v>96.433593889999997</v>
      </c>
      <c r="C118" s="9">
        <v>98.529129269999999</v>
      </c>
      <c r="D118" s="9">
        <v>36.267525679999999</v>
      </c>
      <c r="E118" s="9">
        <v>60.345548090000001</v>
      </c>
      <c r="F118" s="9">
        <v>93.676549300000005</v>
      </c>
      <c r="G118" s="9">
        <v>97.59124125000001</v>
      </c>
      <c r="H118" s="9">
        <v>22.25776789</v>
      </c>
      <c r="I118" s="9">
        <v>48.555811349999999</v>
      </c>
      <c r="J118" s="21">
        <v>96.572281810000007</v>
      </c>
      <c r="K118" s="9">
        <v>98.470396170000001</v>
      </c>
      <c r="L118" s="9">
        <v>37.018947840000003</v>
      </c>
      <c r="M118" s="9">
        <v>62.326236830000006</v>
      </c>
      <c r="N118" s="9">
        <v>95.688426030000002</v>
      </c>
      <c r="O118" s="9">
        <v>97.249101830000001</v>
      </c>
      <c r="P118" s="9">
        <v>18.83262933</v>
      </c>
      <c r="Q118" s="39">
        <v>47.995562939999999</v>
      </c>
    </row>
    <row r="119" spans="1:17" x14ac:dyDescent="0.25">
      <c r="A119" s="49" t="s">
        <v>25</v>
      </c>
      <c r="B119" s="9">
        <v>96.330902080000001</v>
      </c>
      <c r="C119" s="9">
        <v>99.367027530000001</v>
      </c>
      <c r="D119" s="9">
        <v>42.415741670000003</v>
      </c>
      <c r="E119" s="9">
        <v>65.254679049999993</v>
      </c>
      <c r="F119" s="9">
        <v>96.584403789999996</v>
      </c>
      <c r="G119" s="9">
        <v>98.196375160000002</v>
      </c>
      <c r="H119" s="9">
        <v>19.894954170000002</v>
      </c>
      <c r="I119" s="9">
        <v>49.925554550000001</v>
      </c>
      <c r="J119" s="21">
        <v>97.705274900000006</v>
      </c>
      <c r="K119" s="9">
        <v>99.4027624</v>
      </c>
      <c r="L119" s="9">
        <v>44.170865329999998</v>
      </c>
      <c r="M119" s="9">
        <v>66.031489530000002</v>
      </c>
      <c r="N119" s="9">
        <v>96.770560579999994</v>
      </c>
      <c r="O119" s="9">
        <v>97.340789279999996</v>
      </c>
      <c r="P119" s="9">
        <v>22.527445539999999</v>
      </c>
      <c r="Q119" s="39">
        <v>46.972124020000003</v>
      </c>
    </row>
    <row r="120" spans="1:17" x14ac:dyDescent="0.25">
      <c r="A120" s="49" t="s">
        <v>26</v>
      </c>
      <c r="B120" s="9">
        <v>100</v>
      </c>
      <c r="C120" s="9">
        <v>99.416287249999996</v>
      </c>
      <c r="D120" s="9">
        <v>67.38265054</v>
      </c>
      <c r="E120" s="9">
        <v>80.569257219999997</v>
      </c>
      <c r="F120" s="9">
        <v>98.34542553</v>
      </c>
      <c r="G120" s="9">
        <v>99.069333909999997</v>
      </c>
      <c r="H120" s="9">
        <v>31.991829710000001</v>
      </c>
      <c r="I120" s="9">
        <v>53.452800830000001</v>
      </c>
      <c r="J120" s="21">
        <v>99.289251759999999</v>
      </c>
      <c r="K120" s="9">
        <v>99.573975469999993</v>
      </c>
      <c r="L120" s="9">
        <v>75.358591050000001</v>
      </c>
      <c r="M120" s="9">
        <v>82.985631130000002</v>
      </c>
      <c r="N120" s="9">
        <v>97.146607860000003</v>
      </c>
      <c r="O120" s="9">
        <v>98.581247179999991</v>
      </c>
      <c r="P120" s="9">
        <v>27.028362649999998</v>
      </c>
      <c r="Q120" s="39">
        <v>51.080720430000007</v>
      </c>
    </row>
    <row r="121" spans="1:17" x14ac:dyDescent="0.25">
      <c r="A121" s="49" t="s">
        <v>27</v>
      </c>
      <c r="B121" s="9">
        <v>98.997533079999997</v>
      </c>
      <c r="C121" s="9">
        <v>99.519011820000003</v>
      </c>
      <c r="D121" s="9">
        <v>68.557104100000004</v>
      </c>
      <c r="E121" s="9">
        <v>84.822132199999999</v>
      </c>
      <c r="F121" s="9">
        <v>95.211935990000001</v>
      </c>
      <c r="G121" s="9">
        <v>98.552445849999998</v>
      </c>
      <c r="H121" s="9">
        <v>31.109571800000001</v>
      </c>
      <c r="I121" s="9">
        <v>61.295096569999998</v>
      </c>
      <c r="J121" s="21">
        <v>98.830238839999993</v>
      </c>
      <c r="K121" s="9">
        <v>99.621670440000003</v>
      </c>
      <c r="L121" s="9">
        <v>66.004400900000007</v>
      </c>
      <c r="M121" s="9">
        <v>84.415494440000003</v>
      </c>
      <c r="N121" s="9">
        <v>94.808645209999995</v>
      </c>
      <c r="O121" s="9">
        <v>98.161259180000002</v>
      </c>
      <c r="P121" s="9">
        <v>33.440201379999998</v>
      </c>
      <c r="Q121" s="39">
        <v>56.122856970000001</v>
      </c>
    </row>
    <row r="122" spans="1:17" x14ac:dyDescent="0.25">
      <c r="A122" s="49" t="s">
        <v>28</v>
      </c>
      <c r="B122" s="9">
        <v>98.567797349999992</v>
      </c>
      <c r="C122" s="9">
        <v>99.17799565</v>
      </c>
      <c r="D122" s="9">
        <v>58.508149400000001</v>
      </c>
      <c r="E122" s="9">
        <v>79.84928816</v>
      </c>
      <c r="F122" s="9">
        <v>95.192711189999997</v>
      </c>
      <c r="G122" s="9">
        <v>97.14361787</v>
      </c>
      <c r="H122" s="9">
        <v>26.339800479999997</v>
      </c>
      <c r="I122" s="9">
        <v>53.374658649999994</v>
      </c>
      <c r="J122" s="21">
        <v>97.20378319000001</v>
      </c>
      <c r="K122" s="9">
        <v>99.44521598</v>
      </c>
      <c r="L122" s="9">
        <v>62.277768099999996</v>
      </c>
      <c r="M122" s="9">
        <v>81.469162510000004</v>
      </c>
      <c r="N122" s="9">
        <v>90.074143860000007</v>
      </c>
      <c r="O122" s="9">
        <v>96.938389779999994</v>
      </c>
      <c r="P122" s="9">
        <v>24.011279720000001</v>
      </c>
      <c r="Q122" s="39">
        <v>50.620540579999997</v>
      </c>
    </row>
    <row r="123" spans="1:17" x14ac:dyDescent="0.25">
      <c r="A123" s="49" t="s">
        <v>29</v>
      </c>
      <c r="B123" s="9">
        <v>99.742722860000001</v>
      </c>
      <c r="C123" s="9">
        <v>99.595886820000004</v>
      </c>
      <c r="D123" s="9">
        <v>83.834422529999998</v>
      </c>
      <c r="E123" s="9">
        <v>90.891202890000002</v>
      </c>
      <c r="F123" s="9">
        <v>98.467308840000001</v>
      </c>
      <c r="G123" s="9">
        <v>98.084790600000005</v>
      </c>
      <c r="H123" s="9">
        <v>39.652600339999999</v>
      </c>
      <c r="I123" s="9">
        <v>57.871011070000002</v>
      </c>
      <c r="J123" s="21">
        <v>98.813322329999991</v>
      </c>
      <c r="K123" s="9">
        <v>99.690197519999998</v>
      </c>
      <c r="L123" s="9">
        <v>84.982149199999995</v>
      </c>
      <c r="M123" s="9">
        <v>92.054106219999994</v>
      </c>
      <c r="N123" s="9">
        <v>95.503064000000009</v>
      </c>
      <c r="O123" s="9">
        <v>97.953579079999997</v>
      </c>
      <c r="P123" s="9">
        <v>42.315970759999999</v>
      </c>
      <c r="Q123" s="39">
        <v>57.019428740000002</v>
      </c>
    </row>
    <row r="124" spans="1:17" x14ac:dyDescent="0.25">
      <c r="A124" s="49" t="s">
        <v>30</v>
      </c>
      <c r="B124" s="9">
        <v>99.329727629999994</v>
      </c>
      <c r="C124" s="9">
        <v>99.440576849999999</v>
      </c>
      <c r="D124" s="9">
        <v>63.254409170000002</v>
      </c>
      <c r="E124" s="9">
        <v>83.231907679999992</v>
      </c>
      <c r="F124" s="9">
        <v>97.451730909999995</v>
      </c>
      <c r="G124" s="9">
        <v>98.490896590000006</v>
      </c>
      <c r="H124" s="9">
        <v>32.804016230000002</v>
      </c>
      <c r="I124" s="9">
        <v>54.856099709999995</v>
      </c>
      <c r="J124" s="21">
        <v>98.524781739999995</v>
      </c>
      <c r="K124" s="9">
        <v>99.36638628</v>
      </c>
      <c r="L124" s="9">
        <v>69.692189490000004</v>
      </c>
      <c r="M124" s="9">
        <v>83.508258960000006</v>
      </c>
      <c r="N124" s="9">
        <v>97.585873590000006</v>
      </c>
      <c r="O124" s="9">
        <v>98.132908419999993</v>
      </c>
      <c r="P124" s="9">
        <v>24.205127470000001</v>
      </c>
      <c r="Q124" s="39">
        <v>50.442780080000006</v>
      </c>
    </row>
    <row r="125" spans="1:17" x14ac:dyDescent="0.25">
      <c r="A125" s="49" t="s">
        <v>31</v>
      </c>
      <c r="B125" s="9">
        <v>99.453888500000005</v>
      </c>
      <c r="C125" s="9">
        <v>98.960083639999993</v>
      </c>
      <c r="D125" s="9">
        <v>47.004299070000002</v>
      </c>
      <c r="E125" s="9">
        <v>63.868411420000001</v>
      </c>
      <c r="F125" s="9">
        <v>97.732311969999998</v>
      </c>
      <c r="G125" s="9">
        <v>97.230913510000008</v>
      </c>
      <c r="H125" s="9">
        <v>18.838089549999999</v>
      </c>
      <c r="I125" s="9">
        <v>45.907238500000005</v>
      </c>
      <c r="J125" s="21">
        <v>99.319987519999998</v>
      </c>
      <c r="K125" s="9">
        <v>98.822836850000002</v>
      </c>
      <c r="L125" s="9">
        <v>41.726877350000002</v>
      </c>
      <c r="M125" s="9">
        <v>65.80839048</v>
      </c>
      <c r="N125" s="9">
        <v>96.059362319999991</v>
      </c>
      <c r="O125" s="9">
        <v>97.066830629999998</v>
      </c>
      <c r="P125" s="9">
        <v>19.94100474</v>
      </c>
      <c r="Q125" s="39">
        <v>45.509851179999998</v>
      </c>
    </row>
    <row r="126" spans="1:17" x14ac:dyDescent="0.25">
      <c r="A126" s="49" t="s">
        <v>32</v>
      </c>
      <c r="B126" s="9">
        <v>98.173996209999999</v>
      </c>
      <c r="C126" s="9">
        <v>98.85365066</v>
      </c>
      <c r="D126" s="9">
        <v>41.181635389999997</v>
      </c>
      <c r="E126" s="9">
        <v>57.915952179999998</v>
      </c>
      <c r="F126" s="9">
        <v>92.584074659999999</v>
      </c>
      <c r="G126" s="9">
        <v>94.875277789999998</v>
      </c>
      <c r="H126" s="9">
        <v>26.610499969999999</v>
      </c>
      <c r="I126" s="9">
        <v>40.132084820000003</v>
      </c>
      <c r="J126" s="21">
        <v>98.034445649999995</v>
      </c>
      <c r="K126" s="9">
        <v>98.723508089999996</v>
      </c>
      <c r="L126" s="9">
        <v>43.433057250000005</v>
      </c>
      <c r="M126" s="9">
        <v>59.863234990000002</v>
      </c>
      <c r="N126" s="9">
        <v>87.884271659999996</v>
      </c>
      <c r="O126" s="9">
        <v>94.029137460000001</v>
      </c>
      <c r="P126" s="9">
        <v>17.128045049999997</v>
      </c>
      <c r="Q126" s="39">
        <v>41.832126289999998</v>
      </c>
    </row>
    <row r="127" spans="1:17" x14ac:dyDescent="0.25">
      <c r="A127" s="49" t="s">
        <v>33</v>
      </c>
      <c r="B127" s="9">
        <v>100</v>
      </c>
      <c r="C127" s="9">
        <v>98.911741699999993</v>
      </c>
      <c r="D127" s="9">
        <v>54.267465729999998</v>
      </c>
      <c r="E127" s="9">
        <v>68.415646440000003</v>
      </c>
      <c r="F127" s="9">
        <v>97.509161879999994</v>
      </c>
      <c r="G127" s="9">
        <v>98.0199322</v>
      </c>
      <c r="H127" s="9">
        <v>25.122397540000001</v>
      </c>
      <c r="I127" s="9">
        <v>44.715061009999999</v>
      </c>
      <c r="J127" s="21">
        <v>97.161909890000004</v>
      </c>
      <c r="K127" s="9">
        <v>98.77585357000001</v>
      </c>
      <c r="L127" s="9">
        <v>59.224855610000006</v>
      </c>
      <c r="M127" s="9">
        <v>69.948560289999989</v>
      </c>
      <c r="N127" s="9">
        <v>92.886974409999993</v>
      </c>
      <c r="O127" s="9">
        <v>96.759081809999998</v>
      </c>
      <c r="P127" s="9">
        <v>19.615415250000002</v>
      </c>
      <c r="Q127" s="39">
        <v>42.165804530000003</v>
      </c>
    </row>
    <row r="128" spans="1:17" ht="15.75" thickBot="1" x14ac:dyDescent="0.3">
      <c r="A128" s="50" t="s">
        <v>34</v>
      </c>
      <c r="B128" s="41">
        <v>100</v>
      </c>
      <c r="C128" s="41">
        <v>99.434457089999995</v>
      </c>
      <c r="D128" s="41">
        <v>72.983985770000004</v>
      </c>
      <c r="E128" s="41">
        <v>79.91550196</v>
      </c>
      <c r="F128" s="41">
        <v>100</v>
      </c>
      <c r="G128" s="41">
        <v>98.497860420000009</v>
      </c>
      <c r="H128" s="41">
        <v>45.910362919999997</v>
      </c>
      <c r="I128" s="41">
        <v>67.795233190000005</v>
      </c>
      <c r="J128" s="51">
        <v>100</v>
      </c>
      <c r="K128" s="41">
        <v>99.229557459999995</v>
      </c>
      <c r="L128" s="41">
        <v>74.43659151</v>
      </c>
      <c r="M128" s="41">
        <v>81.092863500000007</v>
      </c>
      <c r="N128" s="41">
        <v>100</v>
      </c>
      <c r="O128" s="41">
        <v>97.866529700000001</v>
      </c>
      <c r="P128" s="41">
        <v>32.358526920000003</v>
      </c>
      <c r="Q128" s="42">
        <v>65.304517559999994</v>
      </c>
    </row>
  </sheetData>
  <mergeCells count="48">
    <mergeCell ref="A2:Q2"/>
    <mergeCell ref="B4:C4"/>
    <mergeCell ref="D4:E4"/>
    <mergeCell ref="F4:G4"/>
    <mergeCell ref="H4:I4"/>
    <mergeCell ref="J4:K4"/>
    <mergeCell ref="L4:M4"/>
    <mergeCell ref="N4:O4"/>
    <mergeCell ref="P4:Q4"/>
    <mergeCell ref="A3:A5"/>
    <mergeCell ref="H36:I36"/>
    <mergeCell ref="J36:K36"/>
    <mergeCell ref="B3:I3"/>
    <mergeCell ref="J3:Q3"/>
    <mergeCell ref="A34:Q34"/>
    <mergeCell ref="A35:A37"/>
    <mergeCell ref="B35:I35"/>
    <mergeCell ref="J35:Q35"/>
    <mergeCell ref="L36:M36"/>
    <mergeCell ref="N36:O36"/>
    <mergeCell ref="P36:Q36"/>
    <mergeCell ref="B36:C36"/>
    <mergeCell ref="D36:E36"/>
    <mergeCell ref="F36:G36"/>
    <mergeCell ref="A66:Q66"/>
    <mergeCell ref="A67:A69"/>
    <mergeCell ref="B67:I67"/>
    <mergeCell ref="J67:Q67"/>
    <mergeCell ref="B68:C68"/>
    <mergeCell ref="D68:E68"/>
    <mergeCell ref="F68:G68"/>
    <mergeCell ref="H68:I68"/>
    <mergeCell ref="J68:K68"/>
    <mergeCell ref="L68:M68"/>
    <mergeCell ref="J100:K100"/>
    <mergeCell ref="L100:M100"/>
    <mergeCell ref="N100:O100"/>
    <mergeCell ref="P100:Q100"/>
    <mergeCell ref="N68:O68"/>
    <mergeCell ref="P68:Q68"/>
    <mergeCell ref="A98:Q98"/>
    <mergeCell ref="A99:A101"/>
    <mergeCell ref="B99:I99"/>
    <mergeCell ref="J99:Q99"/>
    <mergeCell ref="B100:C100"/>
    <mergeCell ref="D100:E100"/>
    <mergeCell ref="F100:G100"/>
    <mergeCell ref="H100:I100"/>
  </mergeCells>
  <pageMargins left="0.511811024" right="0.511811024" top="0.78740157499999996" bottom="0.78740157499999996" header="0.31496062000000002" footer="0.31496062000000002"/>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4"/>
  <sheetViews>
    <sheetView zoomScaleNormal="100" workbookViewId="0">
      <selection activeCell="B9" sqref="B9"/>
    </sheetView>
  </sheetViews>
  <sheetFormatPr defaultRowHeight="15" x14ac:dyDescent="0.25"/>
  <cols>
    <col min="1" max="1" width="71.28515625" bestFit="1" customWidth="1"/>
    <col min="2" max="7" width="12.140625" customWidth="1"/>
  </cols>
  <sheetData>
    <row r="2" spans="1:7" ht="15" customHeight="1" x14ac:dyDescent="0.25">
      <c r="A2" s="182" t="s">
        <v>98</v>
      </c>
      <c r="B2" s="182"/>
      <c r="C2" s="182"/>
      <c r="D2" s="182"/>
      <c r="E2" s="182"/>
      <c r="F2" s="182"/>
      <c r="G2" s="182"/>
    </row>
    <row r="3" spans="1:7" ht="15.75" customHeight="1" thickBot="1" x14ac:dyDescent="0.3">
      <c r="A3" s="176"/>
      <c r="B3" s="176"/>
      <c r="C3" s="176"/>
      <c r="D3" s="176"/>
      <c r="E3" s="176"/>
      <c r="F3" s="176"/>
      <c r="G3" s="176"/>
    </row>
    <row r="4" spans="1:7" ht="37.5" customHeight="1" x14ac:dyDescent="0.25">
      <c r="A4" s="160" t="s">
        <v>94</v>
      </c>
      <c r="B4" s="161" t="s">
        <v>95</v>
      </c>
      <c r="C4" s="161"/>
      <c r="D4" s="161"/>
      <c r="E4" s="161"/>
      <c r="F4" s="161"/>
      <c r="G4" s="162"/>
    </row>
    <row r="5" spans="1:7" ht="30" x14ac:dyDescent="0.25">
      <c r="A5" s="163"/>
      <c r="B5" s="33" t="s">
        <v>0</v>
      </c>
      <c r="C5" s="53" t="s">
        <v>1</v>
      </c>
      <c r="D5" s="53" t="s">
        <v>2</v>
      </c>
      <c r="E5" s="53" t="s">
        <v>3</v>
      </c>
      <c r="F5" s="53" t="s">
        <v>4</v>
      </c>
      <c r="G5" s="77" t="s">
        <v>5</v>
      </c>
    </row>
    <row r="6" spans="1:7" ht="21" x14ac:dyDescent="0.25">
      <c r="A6" s="179">
        <v>2016</v>
      </c>
      <c r="B6" s="180"/>
      <c r="C6" s="180"/>
      <c r="D6" s="180"/>
      <c r="E6" s="180"/>
      <c r="F6" s="180"/>
      <c r="G6" s="181"/>
    </row>
    <row r="7" spans="1:7" x14ac:dyDescent="0.25">
      <c r="A7" s="36" t="s">
        <v>75</v>
      </c>
      <c r="B7" s="9"/>
      <c r="C7" s="9"/>
      <c r="D7" s="9"/>
      <c r="E7" s="9"/>
      <c r="F7" s="9"/>
      <c r="G7" s="39"/>
    </row>
    <row r="8" spans="1:7" x14ac:dyDescent="0.25">
      <c r="A8" s="38" t="s">
        <v>39</v>
      </c>
      <c r="B8" s="9">
        <v>96.01</v>
      </c>
      <c r="C8" s="9">
        <v>88.53</v>
      </c>
      <c r="D8" s="9">
        <v>96.36</v>
      </c>
      <c r="E8" s="9">
        <v>98.81</v>
      </c>
      <c r="F8" s="9">
        <v>98.52</v>
      </c>
      <c r="G8" s="39">
        <v>98.14</v>
      </c>
    </row>
    <row r="9" spans="1:7" x14ac:dyDescent="0.25">
      <c r="A9" s="38" t="s">
        <v>40</v>
      </c>
      <c r="B9" s="9">
        <v>29.69</v>
      </c>
      <c r="C9" s="9">
        <v>27.96</v>
      </c>
      <c r="D9" s="9">
        <v>17.309999999999999</v>
      </c>
      <c r="E9" s="9">
        <v>49.36</v>
      </c>
      <c r="F9" s="9">
        <v>63.69</v>
      </c>
      <c r="G9" s="39">
        <v>47.13</v>
      </c>
    </row>
    <row r="10" spans="1:7" x14ac:dyDescent="0.25">
      <c r="A10" s="38" t="s">
        <v>41</v>
      </c>
      <c r="B10" s="9">
        <v>96.28</v>
      </c>
      <c r="C10" s="9">
        <v>92.66</v>
      </c>
      <c r="D10" s="9">
        <v>96.38</v>
      </c>
      <c r="E10" s="9">
        <v>97.78</v>
      </c>
      <c r="F10" s="9">
        <v>97.68</v>
      </c>
      <c r="G10" s="39">
        <v>97.29</v>
      </c>
    </row>
    <row r="11" spans="1:7" x14ac:dyDescent="0.25">
      <c r="A11" s="38" t="s">
        <v>42</v>
      </c>
      <c r="B11" s="9">
        <v>18.27</v>
      </c>
      <c r="C11" s="9">
        <v>11.49</v>
      </c>
      <c r="D11" s="9">
        <v>14.62</v>
      </c>
      <c r="E11" s="9">
        <v>28.44</v>
      </c>
      <c r="F11" s="9">
        <v>25.32</v>
      </c>
      <c r="G11" s="39">
        <v>25.8</v>
      </c>
    </row>
    <row r="12" spans="1:7" x14ac:dyDescent="0.25">
      <c r="A12" s="36" t="s">
        <v>75</v>
      </c>
      <c r="B12" s="9"/>
      <c r="C12" s="9"/>
      <c r="D12" s="9"/>
      <c r="E12" s="9"/>
      <c r="F12" s="9"/>
      <c r="G12" s="39"/>
    </row>
    <row r="13" spans="1:7" x14ac:dyDescent="0.25">
      <c r="A13" s="38" t="s">
        <v>39</v>
      </c>
      <c r="B13" s="9">
        <v>98.5</v>
      </c>
      <c r="C13" s="9">
        <v>94.72</v>
      </c>
      <c r="D13" s="9">
        <v>96.97</v>
      </c>
      <c r="E13" s="9">
        <v>99.26</v>
      </c>
      <c r="F13" s="9">
        <v>99.42</v>
      </c>
      <c r="G13" s="39">
        <v>99.12</v>
      </c>
    </row>
    <row r="14" spans="1:7" x14ac:dyDescent="0.25">
      <c r="A14" s="38" t="s">
        <v>40</v>
      </c>
      <c r="B14" s="9">
        <v>68.58</v>
      </c>
      <c r="C14" s="9">
        <v>46.39</v>
      </c>
      <c r="D14" s="9">
        <v>40.200000000000003</v>
      </c>
      <c r="E14" s="9">
        <v>78.84</v>
      </c>
      <c r="F14" s="9">
        <v>84.47</v>
      </c>
      <c r="G14" s="39">
        <v>69.209999999999994</v>
      </c>
    </row>
    <row r="15" spans="1:7" x14ac:dyDescent="0.25">
      <c r="A15" s="38" t="s">
        <v>41</v>
      </c>
      <c r="B15" s="9">
        <v>97.54</v>
      </c>
      <c r="C15" s="9">
        <v>94.35</v>
      </c>
      <c r="D15" s="9">
        <v>96.41</v>
      </c>
      <c r="E15" s="9">
        <v>98.38</v>
      </c>
      <c r="F15" s="9">
        <v>97.88</v>
      </c>
      <c r="G15" s="39">
        <v>97.31</v>
      </c>
    </row>
    <row r="16" spans="1:7" x14ac:dyDescent="0.25">
      <c r="A16" s="43" t="s">
        <v>42</v>
      </c>
      <c r="B16" s="7">
        <v>50.85</v>
      </c>
      <c r="C16" s="7">
        <v>34.950000000000003</v>
      </c>
      <c r="D16" s="7">
        <v>37.159999999999997</v>
      </c>
      <c r="E16" s="7">
        <v>57.51</v>
      </c>
      <c r="F16" s="7">
        <v>56.17</v>
      </c>
      <c r="G16" s="44">
        <v>49.91</v>
      </c>
    </row>
    <row r="17" spans="1:7" ht="21" x14ac:dyDescent="0.25">
      <c r="A17" s="179">
        <v>2017</v>
      </c>
      <c r="B17" s="180"/>
      <c r="C17" s="180"/>
      <c r="D17" s="180"/>
      <c r="E17" s="180"/>
      <c r="F17" s="180"/>
      <c r="G17" s="181"/>
    </row>
    <row r="18" spans="1:7" x14ac:dyDescent="0.25">
      <c r="A18" s="36" t="s">
        <v>74</v>
      </c>
      <c r="B18" s="9"/>
      <c r="C18" s="9"/>
      <c r="D18" s="9"/>
      <c r="E18" s="9"/>
      <c r="F18" s="9"/>
      <c r="G18" s="39"/>
    </row>
    <row r="19" spans="1:7" x14ac:dyDescent="0.25">
      <c r="A19" s="38" t="s">
        <v>39</v>
      </c>
      <c r="B19" s="9">
        <v>95.39</v>
      </c>
      <c r="C19" s="9">
        <v>88.32</v>
      </c>
      <c r="D19" s="9">
        <v>95.72</v>
      </c>
      <c r="E19" s="9">
        <v>97.94</v>
      </c>
      <c r="F19" s="9">
        <v>98.64</v>
      </c>
      <c r="G19" s="39">
        <v>97.18</v>
      </c>
    </row>
    <row r="20" spans="1:7" x14ac:dyDescent="0.25">
      <c r="A20" s="38" t="s">
        <v>40</v>
      </c>
      <c r="B20" s="9">
        <v>28.96</v>
      </c>
      <c r="C20" s="9">
        <v>25.65</v>
      </c>
      <c r="D20" s="9">
        <v>16.71</v>
      </c>
      <c r="E20" s="9">
        <v>51</v>
      </c>
      <c r="F20" s="9">
        <v>61.96</v>
      </c>
      <c r="G20" s="39">
        <v>45.06</v>
      </c>
    </row>
    <row r="21" spans="1:7" x14ac:dyDescent="0.25">
      <c r="A21" s="38" t="s">
        <v>41</v>
      </c>
      <c r="B21" s="9">
        <v>95.34</v>
      </c>
      <c r="C21" s="9">
        <v>90.54</v>
      </c>
      <c r="D21" s="9">
        <v>95.68</v>
      </c>
      <c r="E21" s="9">
        <v>97.23</v>
      </c>
      <c r="F21" s="9">
        <v>97.42</v>
      </c>
      <c r="G21" s="39">
        <v>94.6</v>
      </c>
    </row>
    <row r="22" spans="1:7" x14ac:dyDescent="0.25">
      <c r="A22" s="38" t="s">
        <v>42</v>
      </c>
      <c r="B22" s="9">
        <v>15.54</v>
      </c>
      <c r="C22" s="9">
        <v>9.8800000000000008</v>
      </c>
      <c r="D22" s="9">
        <v>13.25</v>
      </c>
      <c r="E22" s="9">
        <v>22.35</v>
      </c>
      <c r="F22" s="9">
        <v>22.35</v>
      </c>
      <c r="G22" s="39">
        <v>20.54</v>
      </c>
    </row>
    <row r="23" spans="1:7" x14ac:dyDescent="0.25">
      <c r="A23" s="36" t="s">
        <v>75</v>
      </c>
      <c r="B23" s="9"/>
      <c r="C23" s="9"/>
      <c r="D23" s="9"/>
      <c r="E23" s="9"/>
      <c r="F23" s="9"/>
      <c r="G23" s="39"/>
    </row>
    <row r="24" spans="1:7" x14ac:dyDescent="0.25">
      <c r="A24" s="38" t="s">
        <v>39</v>
      </c>
      <c r="B24" s="9">
        <v>98.57</v>
      </c>
      <c r="C24" s="9">
        <v>94.93</v>
      </c>
      <c r="D24" s="9">
        <v>97</v>
      </c>
      <c r="E24" s="9">
        <v>99.4</v>
      </c>
      <c r="F24" s="9">
        <v>99.48</v>
      </c>
      <c r="G24" s="39">
        <v>98.99</v>
      </c>
    </row>
    <row r="25" spans="1:7" x14ac:dyDescent="0.25">
      <c r="A25" s="38" t="s">
        <v>40</v>
      </c>
      <c r="B25" s="9">
        <v>69.319999999999993</v>
      </c>
      <c r="C25" s="9">
        <v>46.1</v>
      </c>
      <c r="D25" s="9">
        <v>41.29</v>
      </c>
      <c r="E25" s="9">
        <v>79.510000000000005</v>
      </c>
      <c r="F25" s="9">
        <v>85.53</v>
      </c>
      <c r="G25" s="39">
        <v>70.97</v>
      </c>
    </row>
    <row r="26" spans="1:7" x14ac:dyDescent="0.25">
      <c r="A26" s="38" t="s">
        <v>41</v>
      </c>
      <c r="B26" s="9">
        <v>97.07</v>
      </c>
      <c r="C26" s="9">
        <v>93.53</v>
      </c>
      <c r="D26" s="9">
        <v>95.93</v>
      </c>
      <c r="E26" s="9">
        <v>97.99</v>
      </c>
      <c r="F26" s="9">
        <v>97.58</v>
      </c>
      <c r="G26" s="39">
        <v>96.52</v>
      </c>
    </row>
    <row r="27" spans="1:7" ht="15.75" thickBot="1" x14ac:dyDescent="0.3">
      <c r="A27" s="40" t="s">
        <v>42</v>
      </c>
      <c r="B27" s="41">
        <v>48.5</v>
      </c>
      <c r="C27" s="41">
        <v>34.590000000000003</v>
      </c>
      <c r="D27" s="41">
        <v>36.549999999999997</v>
      </c>
      <c r="E27" s="41">
        <v>54.36</v>
      </c>
      <c r="F27" s="41">
        <v>52.96</v>
      </c>
      <c r="G27" s="42">
        <v>48.57</v>
      </c>
    </row>
    <row r="29" spans="1:7" ht="15" customHeight="1" x14ac:dyDescent="0.25">
      <c r="A29" s="182" t="s">
        <v>100</v>
      </c>
      <c r="B29" s="182"/>
      <c r="C29" s="182"/>
      <c r="D29" s="182"/>
      <c r="E29" s="182"/>
      <c r="F29" s="182"/>
      <c r="G29" s="182"/>
    </row>
    <row r="30" spans="1:7" ht="32.25" customHeight="1" thickBot="1" x14ac:dyDescent="0.3">
      <c r="A30" s="176"/>
      <c r="B30" s="176"/>
      <c r="C30" s="176"/>
      <c r="D30" s="176"/>
      <c r="E30" s="176"/>
      <c r="F30" s="176"/>
      <c r="G30" s="176"/>
    </row>
    <row r="31" spans="1:7" ht="37.5" customHeight="1" x14ac:dyDescent="0.25">
      <c r="A31" s="160" t="s">
        <v>102</v>
      </c>
      <c r="B31" s="161" t="s">
        <v>95</v>
      </c>
      <c r="C31" s="161"/>
      <c r="D31" s="161"/>
      <c r="E31" s="161"/>
      <c r="F31" s="161"/>
      <c r="G31" s="162"/>
    </row>
    <row r="32" spans="1:7" ht="30" x14ac:dyDescent="0.25">
      <c r="A32" s="163"/>
      <c r="B32" s="33" t="s">
        <v>0</v>
      </c>
      <c r="C32" s="53" t="s">
        <v>1</v>
      </c>
      <c r="D32" s="53" t="s">
        <v>2</v>
      </c>
      <c r="E32" s="53" t="s">
        <v>3</v>
      </c>
      <c r="F32" s="53" t="s">
        <v>4</v>
      </c>
      <c r="G32" s="77" t="s">
        <v>5</v>
      </c>
    </row>
    <row r="33" spans="1:7" ht="21" x14ac:dyDescent="0.25">
      <c r="A33" s="179">
        <v>2016</v>
      </c>
      <c r="B33" s="180"/>
      <c r="C33" s="180"/>
      <c r="D33" s="180"/>
      <c r="E33" s="180"/>
      <c r="F33" s="180"/>
      <c r="G33" s="181"/>
    </row>
    <row r="34" spans="1:7" x14ac:dyDescent="0.25">
      <c r="A34" s="36" t="s">
        <v>75</v>
      </c>
      <c r="B34" s="9"/>
      <c r="C34" s="9"/>
      <c r="D34" s="9"/>
      <c r="E34" s="9"/>
      <c r="F34" s="9"/>
      <c r="G34" s="39"/>
    </row>
    <row r="35" spans="1:7" x14ac:dyDescent="0.25">
      <c r="A35" s="38" t="s">
        <v>39</v>
      </c>
      <c r="B35" s="9">
        <v>96.93</v>
      </c>
      <c r="C35" s="9">
        <v>92.25</v>
      </c>
      <c r="D35" s="9">
        <v>96.44</v>
      </c>
      <c r="E35" s="9">
        <v>98.06</v>
      </c>
      <c r="F35" s="9">
        <v>99.06</v>
      </c>
      <c r="G35" s="39">
        <v>99.46</v>
      </c>
    </row>
    <row r="36" spans="1:7" x14ac:dyDescent="0.25">
      <c r="A36" s="38" t="s">
        <v>40</v>
      </c>
      <c r="B36" s="9">
        <v>40.130000000000003</v>
      </c>
      <c r="C36" s="9">
        <v>31.94</v>
      </c>
      <c r="D36" s="9">
        <v>24.17</v>
      </c>
      <c r="E36" s="9">
        <v>55.38</v>
      </c>
      <c r="F36" s="9">
        <v>64.31</v>
      </c>
      <c r="G36" s="39">
        <v>51.86</v>
      </c>
    </row>
    <row r="37" spans="1:7" x14ac:dyDescent="0.25">
      <c r="A37" s="38" t="s">
        <v>41</v>
      </c>
      <c r="B37" s="9">
        <v>94.84</v>
      </c>
      <c r="C37" s="9">
        <v>93.55</v>
      </c>
      <c r="D37" s="9">
        <v>94.25</v>
      </c>
      <c r="E37" s="9">
        <v>95.09</v>
      </c>
      <c r="F37" s="9">
        <v>96.61</v>
      </c>
      <c r="G37" s="39">
        <v>96.79</v>
      </c>
    </row>
    <row r="38" spans="1:7" x14ac:dyDescent="0.25">
      <c r="A38" s="38" t="s">
        <v>42</v>
      </c>
      <c r="B38" s="9">
        <v>22.44</v>
      </c>
      <c r="C38" s="9">
        <v>16.829999999999998</v>
      </c>
      <c r="D38" s="9">
        <v>17.8</v>
      </c>
      <c r="E38" s="9">
        <v>27.47</v>
      </c>
      <c r="F38" s="9">
        <v>30.99</v>
      </c>
      <c r="G38" s="39">
        <v>26.45</v>
      </c>
    </row>
    <row r="39" spans="1:7" x14ac:dyDescent="0.25">
      <c r="A39" s="36" t="s">
        <v>75</v>
      </c>
      <c r="B39" s="9"/>
      <c r="C39" s="9"/>
      <c r="D39" s="9"/>
      <c r="E39" s="9"/>
      <c r="F39" s="9"/>
      <c r="G39" s="39"/>
    </row>
    <row r="40" spans="1:7" x14ac:dyDescent="0.25">
      <c r="A40" s="38" t="s">
        <v>39</v>
      </c>
      <c r="B40" s="9">
        <v>98.19</v>
      </c>
      <c r="C40" s="9">
        <v>93.08</v>
      </c>
      <c r="D40" s="9">
        <v>96.81</v>
      </c>
      <c r="E40" s="9">
        <v>99.26</v>
      </c>
      <c r="F40" s="9">
        <v>99.38</v>
      </c>
      <c r="G40" s="39">
        <v>99.01</v>
      </c>
    </row>
    <row r="41" spans="1:7" x14ac:dyDescent="0.25">
      <c r="A41" s="38" t="s">
        <v>40</v>
      </c>
      <c r="B41" s="9">
        <v>63.84</v>
      </c>
      <c r="C41" s="9">
        <v>41.89</v>
      </c>
      <c r="D41" s="9">
        <v>34.03</v>
      </c>
      <c r="E41" s="9">
        <v>77.31</v>
      </c>
      <c r="F41" s="9">
        <v>83.75</v>
      </c>
      <c r="G41" s="39">
        <v>67.709999999999994</v>
      </c>
    </row>
    <row r="42" spans="1:7" x14ac:dyDescent="0.25">
      <c r="A42" s="38" t="s">
        <v>41</v>
      </c>
      <c r="B42" s="9">
        <v>97.45</v>
      </c>
      <c r="C42" s="9">
        <v>93.91</v>
      </c>
      <c r="D42" s="9">
        <v>96.53</v>
      </c>
      <c r="E42" s="9">
        <v>98.42</v>
      </c>
      <c r="F42" s="9">
        <v>97.9</v>
      </c>
      <c r="G42" s="39">
        <v>97.33</v>
      </c>
    </row>
    <row r="43" spans="1:7" x14ac:dyDescent="0.25">
      <c r="A43" s="43" t="s">
        <v>42</v>
      </c>
      <c r="B43" s="7">
        <v>47.05</v>
      </c>
      <c r="C43" s="7">
        <v>29.21</v>
      </c>
      <c r="D43" s="7">
        <v>31.3</v>
      </c>
      <c r="E43" s="7">
        <v>56.16</v>
      </c>
      <c r="F43" s="7">
        <v>55</v>
      </c>
      <c r="G43" s="44">
        <v>48.44</v>
      </c>
    </row>
    <row r="44" spans="1:7" ht="21" x14ac:dyDescent="0.25">
      <c r="A44" s="179">
        <v>2017</v>
      </c>
      <c r="B44" s="180"/>
      <c r="C44" s="180"/>
      <c r="D44" s="180"/>
      <c r="E44" s="180"/>
      <c r="F44" s="180"/>
      <c r="G44" s="181"/>
    </row>
    <row r="45" spans="1:7" x14ac:dyDescent="0.25">
      <c r="A45" s="36" t="s">
        <v>74</v>
      </c>
      <c r="B45" s="9"/>
      <c r="C45" s="9"/>
      <c r="D45" s="9"/>
      <c r="E45" s="9"/>
      <c r="F45" s="9"/>
      <c r="G45" s="39"/>
    </row>
    <row r="46" spans="1:7" x14ac:dyDescent="0.25">
      <c r="A46" s="38" t="s">
        <v>39</v>
      </c>
      <c r="B46" s="9">
        <v>96.33</v>
      </c>
      <c r="C46" s="9">
        <v>91.35</v>
      </c>
      <c r="D46" s="9">
        <v>95.94</v>
      </c>
      <c r="E46" s="9">
        <v>98.02</v>
      </c>
      <c r="F46" s="9">
        <v>97.98</v>
      </c>
      <c r="G46" s="39">
        <v>98.25</v>
      </c>
    </row>
    <row r="47" spans="1:7" x14ac:dyDescent="0.25">
      <c r="A47" s="38" t="s">
        <v>40</v>
      </c>
      <c r="B47" s="9">
        <v>40.54</v>
      </c>
      <c r="C47" s="9">
        <v>31.38</v>
      </c>
      <c r="D47" s="9">
        <v>24.43</v>
      </c>
      <c r="E47" s="9">
        <v>55.65</v>
      </c>
      <c r="F47" s="9">
        <v>68.95</v>
      </c>
      <c r="G47" s="39">
        <v>53.41</v>
      </c>
    </row>
    <row r="48" spans="1:7" x14ac:dyDescent="0.25">
      <c r="A48" s="38" t="s">
        <v>41</v>
      </c>
      <c r="B48" s="9">
        <v>94.64</v>
      </c>
      <c r="C48" s="9">
        <v>92</v>
      </c>
      <c r="D48" s="9">
        <v>95.24</v>
      </c>
      <c r="E48" s="9">
        <v>95.53</v>
      </c>
      <c r="F48" s="9">
        <v>93.87</v>
      </c>
      <c r="G48" s="39">
        <v>93.54</v>
      </c>
    </row>
    <row r="49" spans="1:8" x14ac:dyDescent="0.25">
      <c r="A49" s="38" t="s">
        <v>42</v>
      </c>
      <c r="B49" s="9">
        <v>20.8</v>
      </c>
      <c r="C49" s="9">
        <v>16.68</v>
      </c>
      <c r="D49" s="9">
        <v>16.72</v>
      </c>
      <c r="E49" s="9">
        <v>26.78</v>
      </c>
      <c r="F49" s="9">
        <v>27.18</v>
      </c>
      <c r="G49" s="39">
        <v>20.79</v>
      </c>
    </row>
    <row r="50" spans="1:8" x14ac:dyDescent="0.25">
      <c r="A50" s="36" t="s">
        <v>75</v>
      </c>
      <c r="B50" s="9"/>
      <c r="C50" s="9"/>
      <c r="D50" s="9"/>
      <c r="E50" s="9"/>
      <c r="F50" s="9"/>
      <c r="G50" s="39"/>
    </row>
    <row r="51" spans="1:8" x14ac:dyDescent="0.25">
      <c r="A51" s="38" t="s">
        <v>39</v>
      </c>
      <c r="B51" s="9">
        <v>98.2</v>
      </c>
      <c r="C51" s="9">
        <v>93.34</v>
      </c>
      <c r="D51" s="9">
        <v>96.67</v>
      </c>
      <c r="E51" s="9">
        <v>99.33</v>
      </c>
      <c r="F51" s="9">
        <v>99.47</v>
      </c>
      <c r="G51" s="39">
        <v>98.86</v>
      </c>
    </row>
    <row r="52" spans="1:8" x14ac:dyDescent="0.25">
      <c r="A52" s="38" t="s">
        <v>40</v>
      </c>
      <c r="B52" s="9">
        <v>64.59</v>
      </c>
      <c r="C52" s="9">
        <v>41.39</v>
      </c>
      <c r="D52" s="9">
        <v>34.869999999999997</v>
      </c>
      <c r="E52" s="9">
        <v>78.05</v>
      </c>
      <c r="F52" s="9">
        <v>84.76</v>
      </c>
      <c r="G52" s="39">
        <v>69.37</v>
      </c>
    </row>
    <row r="53" spans="1:8" x14ac:dyDescent="0.25">
      <c r="A53" s="38" t="s">
        <v>41</v>
      </c>
      <c r="B53" s="9">
        <v>96.91</v>
      </c>
      <c r="C53" s="9">
        <v>92.81</v>
      </c>
      <c r="D53" s="9">
        <v>95.89</v>
      </c>
      <c r="E53" s="9">
        <v>97.99</v>
      </c>
      <c r="F53" s="9">
        <v>97.65</v>
      </c>
      <c r="G53" s="39">
        <v>96.46</v>
      </c>
    </row>
    <row r="54" spans="1:8" ht="15.75" thickBot="1" x14ac:dyDescent="0.3">
      <c r="A54" s="40" t="s">
        <v>42</v>
      </c>
      <c r="B54" s="41">
        <v>44.78</v>
      </c>
      <c r="C54" s="41">
        <v>28.9</v>
      </c>
      <c r="D54" s="41">
        <v>30.67</v>
      </c>
      <c r="E54" s="41">
        <v>52.74</v>
      </c>
      <c r="F54" s="41">
        <v>52.05</v>
      </c>
      <c r="G54" s="42">
        <v>47.18</v>
      </c>
    </row>
    <row r="56" spans="1:8" x14ac:dyDescent="0.25">
      <c r="A56" s="8"/>
      <c r="B56" s="8"/>
      <c r="C56" s="8"/>
      <c r="D56" s="8"/>
      <c r="E56" s="8"/>
      <c r="F56" s="8"/>
      <c r="G56" s="8"/>
      <c r="H56" s="8"/>
    </row>
    <row r="57" spans="1:8" x14ac:dyDescent="0.25">
      <c r="A57" s="176"/>
      <c r="B57" s="176"/>
      <c r="C57" s="176"/>
      <c r="D57" s="176"/>
      <c r="E57" s="176"/>
      <c r="F57" s="176"/>
      <c r="G57" s="176"/>
      <c r="H57" s="8"/>
    </row>
    <row r="58" spans="1:8" x14ac:dyDescent="0.25">
      <c r="A58" s="176"/>
      <c r="B58" s="176"/>
      <c r="C58" s="176"/>
      <c r="D58" s="176"/>
      <c r="E58" s="176"/>
      <c r="F58" s="176"/>
      <c r="G58" s="176"/>
      <c r="H58" s="8"/>
    </row>
    <row r="59" spans="1:8" x14ac:dyDescent="0.25">
      <c r="A59" s="176"/>
      <c r="B59" s="176"/>
      <c r="C59" s="176"/>
      <c r="D59" s="176"/>
      <c r="E59" s="176"/>
      <c r="F59" s="176"/>
      <c r="G59" s="176"/>
      <c r="H59" s="8"/>
    </row>
    <row r="60" spans="1:8" ht="17.25" x14ac:dyDescent="0.25">
      <c r="A60" s="176"/>
      <c r="B60" s="45"/>
      <c r="C60" s="46"/>
      <c r="D60" s="46"/>
      <c r="E60" s="46"/>
      <c r="F60" s="46"/>
      <c r="G60" s="56"/>
      <c r="H60" s="8"/>
    </row>
    <row r="61" spans="1:8" ht="264" customHeight="1" x14ac:dyDescent="0.25">
      <c r="A61" s="178"/>
      <c r="B61" s="178"/>
      <c r="C61" s="178"/>
      <c r="D61" s="178"/>
      <c r="E61" s="178"/>
      <c r="F61" s="178"/>
      <c r="G61" s="178"/>
      <c r="H61" s="8"/>
    </row>
    <row r="62" spans="1:8" x14ac:dyDescent="0.25">
      <c r="A62" s="48"/>
      <c r="B62" s="8"/>
      <c r="C62" s="8"/>
      <c r="D62" s="8"/>
      <c r="E62" s="8"/>
      <c r="F62" s="8"/>
      <c r="G62" s="8"/>
      <c r="H62" s="8"/>
    </row>
    <row r="63" spans="1:8" x14ac:dyDescent="0.25">
      <c r="A63" s="8"/>
      <c r="B63" s="9"/>
      <c r="C63" s="9"/>
      <c r="D63" s="9"/>
      <c r="E63" s="9"/>
      <c r="F63" s="9"/>
      <c r="G63" s="9"/>
      <c r="H63" s="8"/>
    </row>
    <row r="64" spans="1:8" x14ac:dyDescent="0.25">
      <c r="A64" s="8"/>
      <c r="B64" s="9"/>
      <c r="C64" s="9"/>
      <c r="D64" s="9"/>
      <c r="E64" s="9"/>
      <c r="F64" s="9"/>
      <c r="G64" s="9"/>
      <c r="H64" s="8"/>
    </row>
    <row r="65" spans="1:8" x14ac:dyDescent="0.25">
      <c r="A65" s="8"/>
      <c r="B65" s="9"/>
      <c r="C65" s="9"/>
      <c r="D65" s="9"/>
      <c r="E65" s="9"/>
      <c r="F65" s="9"/>
      <c r="G65" s="9"/>
      <c r="H65" s="8"/>
    </row>
    <row r="66" spans="1:8" x14ac:dyDescent="0.25">
      <c r="A66" s="8"/>
      <c r="B66" s="9"/>
      <c r="C66" s="9"/>
      <c r="D66" s="9"/>
      <c r="E66" s="9"/>
      <c r="F66" s="9"/>
      <c r="G66" s="9"/>
      <c r="H66" s="8"/>
    </row>
    <row r="67" spans="1:8" x14ac:dyDescent="0.25">
      <c r="A67" s="48"/>
      <c r="B67" s="9"/>
      <c r="C67" s="9"/>
      <c r="D67" s="9"/>
      <c r="E67" s="9"/>
      <c r="F67" s="9"/>
      <c r="G67" s="9"/>
      <c r="H67" s="8"/>
    </row>
    <row r="68" spans="1:8" x14ac:dyDescent="0.25">
      <c r="A68" s="8"/>
      <c r="B68" s="9"/>
      <c r="C68" s="9"/>
      <c r="D68" s="9"/>
      <c r="E68" s="9"/>
      <c r="F68" s="9"/>
      <c r="G68" s="9"/>
      <c r="H68" s="8"/>
    </row>
    <row r="69" spans="1:8" x14ac:dyDescent="0.25">
      <c r="A69" s="8"/>
      <c r="B69" s="9"/>
      <c r="C69" s="9"/>
      <c r="D69" s="9"/>
      <c r="E69" s="9"/>
      <c r="F69" s="9"/>
      <c r="G69" s="9"/>
      <c r="H69" s="8"/>
    </row>
    <row r="70" spans="1:8" x14ac:dyDescent="0.25">
      <c r="A70" s="8"/>
      <c r="B70" s="9"/>
      <c r="C70" s="9"/>
      <c r="D70" s="9"/>
      <c r="E70" s="9"/>
      <c r="F70" s="9"/>
      <c r="G70" s="9"/>
      <c r="H70" s="8"/>
    </row>
    <row r="71" spans="1:8" x14ac:dyDescent="0.25">
      <c r="A71" s="8"/>
      <c r="B71" s="9"/>
      <c r="C71" s="9"/>
      <c r="D71" s="9"/>
      <c r="E71" s="9"/>
      <c r="F71" s="9"/>
      <c r="G71" s="9"/>
      <c r="H71" s="8"/>
    </row>
    <row r="72" spans="1:8" x14ac:dyDescent="0.25">
      <c r="A72" s="177"/>
      <c r="B72" s="177"/>
      <c r="C72" s="177"/>
      <c r="D72" s="177"/>
      <c r="E72" s="177"/>
      <c r="F72" s="177"/>
      <c r="G72" s="177"/>
      <c r="H72" s="8"/>
    </row>
    <row r="73" spans="1:8" x14ac:dyDescent="0.25">
      <c r="A73" s="48"/>
      <c r="B73" s="9"/>
      <c r="C73" s="9"/>
      <c r="D73" s="9"/>
      <c r="E73" s="9"/>
      <c r="F73" s="9"/>
      <c r="G73" s="9"/>
      <c r="H73" s="8"/>
    </row>
    <row r="74" spans="1:8" x14ac:dyDescent="0.25">
      <c r="A74" s="8"/>
      <c r="B74" s="9"/>
      <c r="C74" s="9"/>
      <c r="D74" s="9"/>
      <c r="E74" s="9"/>
      <c r="F74" s="9"/>
      <c r="G74" s="9"/>
      <c r="H74" s="8"/>
    </row>
    <row r="75" spans="1:8" x14ac:dyDescent="0.25">
      <c r="A75" s="8"/>
      <c r="B75" s="9"/>
      <c r="C75" s="9"/>
      <c r="D75" s="9"/>
      <c r="E75" s="9"/>
      <c r="F75" s="9"/>
      <c r="G75" s="9"/>
      <c r="H75" s="8"/>
    </row>
    <row r="76" spans="1:8" x14ac:dyDescent="0.25">
      <c r="A76" s="8"/>
      <c r="B76" s="9"/>
      <c r="C76" s="9"/>
      <c r="D76" s="9"/>
      <c r="E76" s="9"/>
      <c r="F76" s="9"/>
      <c r="G76" s="9"/>
      <c r="H76" s="8"/>
    </row>
    <row r="77" spans="1:8" x14ac:dyDescent="0.25">
      <c r="A77" s="8"/>
      <c r="B77" s="9"/>
      <c r="C77" s="9"/>
      <c r="D77" s="9"/>
      <c r="E77" s="9"/>
      <c r="F77" s="9"/>
      <c r="G77" s="9"/>
      <c r="H77" s="8"/>
    </row>
    <row r="78" spans="1:8" x14ac:dyDescent="0.25">
      <c r="A78" s="48"/>
      <c r="B78" s="9"/>
      <c r="C78" s="9"/>
      <c r="D78" s="9"/>
      <c r="E78" s="9"/>
      <c r="F78" s="9"/>
      <c r="G78" s="9"/>
      <c r="H78" s="8"/>
    </row>
    <row r="79" spans="1:8" x14ac:dyDescent="0.25">
      <c r="A79" s="8"/>
      <c r="B79" s="9"/>
      <c r="C79" s="9"/>
      <c r="D79" s="9"/>
      <c r="E79" s="9"/>
      <c r="F79" s="9"/>
      <c r="G79" s="9"/>
      <c r="H79" s="8"/>
    </row>
    <row r="80" spans="1:8" x14ac:dyDescent="0.25">
      <c r="A80" s="8"/>
      <c r="B80" s="9"/>
      <c r="C80" s="9"/>
      <c r="D80" s="9"/>
      <c r="E80" s="9"/>
      <c r="F80" s="9"/>
      <c r="G80" s="9"/>
      <c r="H80" s="8"/>
    </row>
    <row r="81" spans="1:8" x14ac:dyDescent="0.25">
      <c r="A81" s="8"/>
      <c r="B81" s="9"/>
      <c r="C81" s="9"/>
      <c r="D81" s="9"/>
      <c r="E81" s="9"/>
      <c r="F81" s="9"/>
      <c r="G81" s="9"/>
      <c r="H81" s="8"/>
    </row>
    <row r="82" spans="1:8" x14ac:dyDescent="0.25">
      <c r="A82" s="8"/>
      <c r="B82" s="9"/>
      <c r="C82" s="9"/>
      <c r="D82" s="9"/>
      <c r="E82" s="9"/>
      <c r="F82" s="9"/>
      <c r="G82" s="9"/>
      <c r="H82" s="8"/>
    </row>
    <row r="83" spans="1:8" x14ac:dyDescent="0.25">
      <c r="A83" s="8"/>
      <c r="B83" s="8"/>
      <c r="C83" s="8"/>
      <c r="D83" s="8"/>
      <c r="E83" s="8"/>
      <c r="F83" s="8"/>
      <c r="G83" s="8"/>
      <c r="H83" s="8"/>
    </row>
    <row r="84" spans="1:8" x14ac:dyDescent="0.25">
      <c r="A84" s="8"/>
      <c r="B84" s="8"/>
      <c r="C84" s="8"/>
      <c r="D84" s="8"/>
      <c r="E84" s="8"/>
      <c r="F84" s="8"/>
      <c r="G84" s="8"/>
      <c r="H84" s="8"/>
    </row>
  </sheetData>
  <mergeCells count="15">
    <mergeCell ref="A2:G3"/>
    <mergeCell ref="A4:A5"/>
    <mergeCell ref="B4:G4"/>
    <mergeCell ref="A31:A32"/>
    <mergeCell ref="B31:G31"/>
    <mergeCell ref="A33:G33"/>
    <mergeCell ref="A6:G6"/>
    <mergeCell ref="A17:G17"/>
    <mergeCell ref="A29:G30"/>
    <mergeCell ref="A61:G61"/>
    <mergeCell ref="A72:G72"/>
    <mergeCell ref="A44:G44"/>
    <mergeCell ref="A57:G58"/>
    <mergeCell ref="A59:A60"/>
    <mergeCell ref="B59:G59"/>
  </mergeCells>
  <pageMargins left="0.511811024" right="0.511811024" top="0.78740157499999996" bottom="0.78740157499999996" header="0.31496062000000002" footer="0.31496062000000002"/>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
  <sheetViews>
    <sheetView workbookViewId="0">
      <selection activeCell="M13" sqref="M13"/>
    </sheetView>
  </sheetViews>
  <sheetFormatPr defaultRowHeight="15" x14ac:dyDescent="0.25"/>
  <cols>
    <col min="1" max="1" width="39" customWidth="1"/>
    <col min="5" max="5" width="10.5703125" customWidth="1"/>
  </cols>
  <sheetData>
    <row r="2" spans="1:9" ht="34.5" customHeight="1" x14ac:dyDescent="0.25">
      <c r="A2" s="194" t="s">
        <v>59</v>
      </c>
      <c r="B2" s="194"/>
      <c r="C2" s="194"/>
      <c r="D2" s="194"/>
      <c r="E2" s="194"/>
      <c r="F2" s="194"/>
      <c r="G2" s="194"/>
      <c r="H2" s="194"/>
      <c r="I2" s="194"/>
    </row>
    <row r="3" spans="1:9" ht="41.25" customHeight="1" x14ac:dyDescent="0.25">
      <c r="A3" s="192" t="s">
        <v>56</v>
      </c>
      <c r="B3" s="189">
        <v>2016</v>
      </c>
      <c r="C3" s="190"/>
      <c r="D3" s="190"/>
      <c r="E3" s="191"/>
      <c r="F3" s="189">
        <v>2017</v>
      </c>
      <c r="G3" s="190"/>
      <c r="H3" s="190"/>
      <c r="I3" s="191"/>
    </row>
    <row r="4" spans="1:9" ht="105" x14ac:dyDescent="0.25">
      <c r="A4" s="193"/>
      <c r="B4" s="34" t="s">
        <v>86</v>
      </c>
      <c r="C4" s="34" t="s">
        <v>87</v>
      </c>
      <c r="D4" s="34" t="s">
        <v>88</v>
      </c>
      <c r="E4" s="34" t="s">
        <v>89</v>
      </c>
      <c r="F4" s="34" t="s">
        <v>86</v>
      </c>
      <c r="G4" s="34" t="s">
        <v>87</v>
      </c>
      <c r="H4" s="34" t="s">
        <v>88</v>
      </c>
      <c r="I4" s="34" t="s">
        <v>89</v>
      </c>
    </row>
    <row r="5" spans="1:9" x14ac:dyDescent="0.25">
      <c r="A5" s="80" t="s">
        <v>43</v>
      </c>
      <c r="B5" s="21">
        <v>11.02</v>
      </c>
      <c r="C5" s="9">
        <v>7.88</v>
      </c>
      <c r="D5" s="9">
        <v>24.25</v>
      </c>
      <c r="E5" s="12">
        <v>7.78</v>
      </c>
      <c r="F5" s="21">
        <v>9.6199999999999992</v>
      </c>
      <c r="G5" s="9">
        <v>6.92</v>
      </c>
      <c r="H5" s="9">
        <v>22.85</v>
      </c>
      <c r="I5" s="12">
        <v>6.76</v>
      </c>
    </row>
    <row r="6" spans="1:9" x14ac:dyDescent="0.25">
      <c r="A6" s="81" t="s">
        <v>44</v>
      </c>
      <c r="B6" s="21">
        <v>51.42</v>
      </c>
      <c r="C6" s="9">
        <v>29.73</v>
      </c>
      <c r="D6" s="9">
        <v>44.1</v>
      </c>
      <c r="E6" s="12">
        <v>33.07</v>
      </c>
      <c r="F6" s="21">
        <v>51.36</v>
      </c>
      <c r="G6" s="9">
        <v>30.4</v>
      </c>
      <c r="H6" s="9">
        <v>43.86</v>
      </c>
      <c r="I6" s="12">
        <v>33.49</v>
      </c>
    </row>
    <row r="7" spans="1:9" x14ac:dyDescent="0.25">
      <c r="A7" s="81" t="s">
        <v>45</v>
      </c>
      <c r="B7" s="21">
        <v>10.27</v>
      </c>
      <c r="C7" s="9">
        <v>9.35</v>
      </c>
      <c r="D7" s="9">
        <v>7.34</v>
      </c>
      <c r="E7" s="12">
        <v>9.6</v>
      </c>
      <c r="F7" s="21">
        <v>10.050000000000001</v>
      </c>
      <c r="G7" s="9">
        <v>8.9700000000000006</v>
      </c>
      <c r="H7" s="9">
        <v>8.23</v>
      </c>
      <c r="I7" s="12">
        <v>9.19</v>
      </c>
    </row>
    <row r="8" spans="1:9" x14ac:dyDescent="0.25">
      <c r="A8" s="81" t="s">
        <v>46</v>
      </c>
      <c r="B8" s="21">
        <v>9.42</v>
      </c>
      <c r="C8" s="9">
        <v>6.72</v>
      </c>
      <c r="D8" s="9">
        <v>5.84</v>
      </c>
      <c r="E8" s="12">
        <v>7.25</v>
      </c>
      <c r="F8" s="21">
        <v>9.77</v>
      </c>
      <c r="G8" s="9">
        <v>7</v>
      </c>
      <c r="H8" s="9">
        <v>5.9</v>
      </c>
      <c r="I8" s="12">
        <v>7.52</v>
      </c>
    </row>
    <row r="9" spans="1:9" x14ac:dyDescent="0.25">
      <c r="A9" s="81" t="s">
        <v>47</v>
      </c>
      <c r="B9" s="21">
        <v>16.16</v>
      </c>
      <c r="C9" s="9">
        <v>26.93</v>
      </c>
      <c r="D9" s="9">
        <v>14.33</v>
      </c>
      <c r="E9" s="12">
        <v>25.5</v>
      </c>
      <c r="F9" s="21">
        <v>17.34</v>
      </c>
      <c r="G9" s="9">
        <v>26.99</v>
      </c>
      <c r="H9" s="9">
        <v>14.82</v>
      </c>
      <c r="I9" s="12">
        <v>25.8</v>
      </c>
    </row>
    <row r="10" spans="1:9" x14ac:dyDescent="0.25">
      <c r="A10" s="81" t="s">
        <v>48</v>
      </c>
      <c r="B10" s="21">
        <v>0.92</v>
      </c>
      <c r="C10" s="9">
        <v>5.04</v>
      </c>
      <c r="D10" s="9">
        <v>1.63</v>
      </c>
      <c r="E10" s="12">
        <v>4.43</v>
      </c>
      <c r="F10" s="21">
        <v>1.01</v>
      </c>
      <c r="G10" s="9">
        <v>5.26</v>
      </c>
      <c r="H10" s="9">
        <v>1.52</v>
      </c>
      <c r="I10" s="12">
        <v>4.67</v>
      </c>
    </row>
    <row r="11" spans="1:9" x14ac:dyDescent="0.25">
      <c r="A11" s="81" t="s">
        <v>49</v>
      </c>
      <c r="B11" s="21">
        <v>0.8</v>
      </c>
      <c r="C11" s="9">
        <v>14.35</v>
      </c>
      <c r="D11" s="9">
        <v>2.5099999999999998</v>
      </c>
      <c r="E11" s="12">
        <v>12.38</v>
      </c>
      <c r="F11" s="21">
        <v>0.85</v>
      </c>
      <c r="G11" s="9">
        <v>14.46</v>
      </c>
      <c r="H11" s="9">
        <v>2.81</v>
      </c>
      <c r="I11" s="12">
        <v>12.57</v>
      </c>
    </row>
    <row r="12" spans="1:9" x14ac:dyDescent="0.25">
      <c r="A12" s="82" t="s">
        <v>50</v>
      </c>
      <c r="B12" s="22">
        <f>SUM(B5:B11)</f>
        <v>100.00999999999999</v>
      </c>
      <c r="C12" s="10">
        <f>SUM(C5:C11)</f>
        <v>100</v>
      </c>
      <c r="D12" s="10">
        <f t="shared" ref="D12:E12" si="0">SUM(D5:D11)</f>
        <v>100</v>
      </c>
      <c r="E12" s="11">
        <f t="shared" si="0"/>
        <v>100.00999999999999</v>
      </c>
      <c r="F12" s="23">
        <f t="shared" ref="F12:I12" si="1">SUM(F5:F11)</f>
        <v>100</v>
      </c>
      <c r="G12" s="7">
        <f>SUM(G5:G11)</f>
        <v>100</v>
      </c>
      <c r="H12" s="7">
        <f t="shared" si="1"/>
        <v>99.990000000000023</v>
      </c>
      <c r="I12" s="13">
        <f t="shared" si="1"/>
        <v>100</v>
      </c>
    </row>
    <row r="13" spans="1:9" x14ac:dyDescent="0.25">
      <c r="A13" s="8"/>
      <c r="B13" s="8"/>
      <c r="C13" s="8"/>
      <c r="D13" s="8"/>
      <c r="E13" s="8"/>
      <c r="F13" s="8"/>
      <c r="G13" s="8"/>
    </row>
  </sheetData>
  <mergeCells count="4">
    <mergeCell ref="B3:E3"/>
    <mergeCell ref="F3:I3"/>
    <mergeCell ref="A3:A4"/>
    <mergeCell ref="A2:I2"/>
  </mergeCells>
  <pageMargins left="0.511811024" right="0.511811024" top="0.78740157499999996" bottom="0.78740157499999996" header="0.31496062000000002" footer="0.31496062000000002"/>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A3" sqref="A3:I13"/>
    </sheetView>
  </sheetViews>
  <sheetFormatPr defaultRowHeight="15" x14ac:dyDescent="0.25"/>
  <cols>
    <col min="1" max="1" width="39" customWidth="1"/>
  </cols>
  <sheetData>
    <row r="2" spans="1:9" ht="34.5" customHeight="1" x14ac:dyDescent="0.25">
      <c r="A2" s="164" t="s">
        <v>59</v>
      </c>
      <c r="B2" s="164"/>
      <c r="C2" s="164"/>
      <c r="D2" s="164"/>
      <c r="E2" s="164"/>
      <c r="F2" s="164"/>
      <c r="G2" s="164"/>
      <c r="H2" s="164"/>
      <c r="I2" s="164"/>
    </row>
    <row r="3" spans="1:9" ht="34.5" customHeight="1" x14ac:dyDescent="0.25">
      <c r="A3" s="192" t="s">
        <v>56</v>
      </c>
      <c r="B3" s="164" t="s">
        <v>103</v>
      </c>
      <c r="C3" s="164"/>
      <c r="D3" s="164"/>
      <c r="E3" s="164"/>
      <c r="F3" s="164" t="s">
        <v>106</v>
      </c>
      <c r="G3" s="164"/>
      <c r="H3" s="164"/>
      <c r="I3" s="164"/>
    </row>
    <row r="4" spans="1:9" ht="41.25" customHeight="1" x14ac:dyDescent="0.25">
      <c r="A4" s="193"/>
      <c r="B4" s="195">
        <v>2016</v>
      </c>
      <c r="C4" s="195"/>
      <c r="D4" s="195">
        <v>2017</v>
      </c>
      <c r="E4" s="195"/>
      <c r="F4" s="195">
        <v>2016</v>
      </c>
      <c r="G4" s="195"/>
      <c r="H4" s="195">
        <v>2017</v>
      </c>
      <c r="I4" s="195"/>
    </row>
    <row r="5" spans="1:9" ht="30" x14ac:dyDescent="0.25">
      <c r="A5" s="196"/>
      <c r="B5" s="55" t="s">
        <v>104</v>
      </c>
      <c r="C5" s="55" t="s">
        <v>105</v>
      </c>
      <c r="D5" s="55" t="s">
        <v>104</v>
      </c>
      <c r="E5" s="55" t="s">
        <v>105</v>
      </c>
      <c r="F5" s="55" t="s">
        <v>104</v>
      </c>
      <c r="G5" s="55" t="s">
        <v>105</v>
      </c>
      <c r="H5" s="55" t="s">
        <v>104</v>
      </c>
      <c r="I5" s="55" t="s">
        <v>105</v>
      </c>
    </row>
    <row r="6" spans="1:9" x14ac:dyDescent="0.25">
      <c r="A6" s="86" t="s">
        <v>50</v>
      </c>
      <c r="B6" s="87">
        <f>SUM(B7:B13)</f>
        <v>100.00999999999999</v>
      </c>
      <c r="C6" s="87">
        <f t="shared" ref="C6:E6" si="0">SUM(C7:C13)</f>
        <v>100</v>
      </c>
      <c r="D6" s="87">
        <f t="shared" si="0"/>
        <v>100</v>
      </c>
      <c r="E6" s="87">
        <f t="shared" si="0"/>
        <v>100</v>
      </c>
      <c r="F6" s="87">
        <f t="shared" ref="F6" si="1">SUM(F7:F13)</f>
        <v>100</v>
      </c>
      <c r="G6" s="87">
        <f t="shared" ref="G6" si="2">SUM(G7:G13)</f>
        <v>100.00999999999999</v>
      </c>
      <c r="H6" s="87">
        <f t="shared" ref="H6" si="3">SUM(H7:H13)</f>
        <v>99.990000000000023</v>
      </c>
      <c r="I6" s="87">
        <f t="shared" ref="I6" si="4">SUM(I7:I13)</f>
        <v>100</v>
      </c>
    </row>
    <row r="7" spans="1:9" x14ac:dyDescent="0.25">
      <c r="A7" s="88" t="s">
        <v>43</v>
      </c>
      <c r="B7" s="87">
        <v>11.02</v>
      </c>
      <c r="C7" s="87">
        <v>7.88</v>
      </c>
      <c r="D7" s="87">
        <v>9.6199999999999992</v>
      </c>
      <c r="E7" s="87">
        <v>6.92</v>
      </c>
      <c r="F7" s="87">
        <v>24.25</v>
      </c>
      <c r="G7" s="87">
        <v>7.78</v>
      </c>
      <c r="H7" s="87">
        <v>22.85</v>
      </c>
      <c r="I7" s="87">
        <v>6.76</v>
      </c>
    </row>
    <row r="8" spans="1:9" x14ac:dyDescent="0.25">
      <c r="A8" s="86" t="s">
        <v>44</v>
      </c>
      <c r="B8" s="87">
        <v>51.42</v>
      </c>
      <c r="C8" s="87">
        <v>29.73</v>
      </c>
      <c r="D8" s="87">
        <v>51.36</v>
      </c>
      <c r="E8" s="87">
        <v>30.4</v>
      </c>
      <c r="F8" s="87">
        <v>44.1</v>
      </c>
      <c r="G8" s="87">
        <v>33.07</v>
      </c>
      <c r="H8" s="87">
        <v>43.86</v>
      </c>
      <c r="I8" s="87">
        <v>33.49</v>
      </c>
    </row>
    <row r="9" spans="1:9" x14ac:dyDescent="0.25">
      <c r="A9" s="86" t="s">
        <v>45</v>
      </c>
      <c r="B9" s="87">
        <v>10.27</v>
      </c>
      <c r="C9" s="87">
        <v>9.35</v>
      </c>
      <c r="D9" s="87">
        <v>10.050000000000001</v>
      </c>
      <c r="E9" s="87">
        <v>8.9700000000000006</v>
      </c>
      <c r="F9" s="87">
        <v>7.34</v>
      </c>
      <c r="G9" s="87">
        <v>9.6</v>
      </c>
      <c r="H9" s="87">
        <v>8.23</v>
      </c>
      <c r="I9" s="87">
        <v>9.19</v>
      </c>
    </row>
    <row r="10" spans="1:9" x14ac:dyDescent="0.25">
      <c r="A10" s="86" t="s">
        <v>46</v>
      </c>
      <c r="B10" s="87">
        <v>9.42</v>
      </c>
      <c r="C10" s="87">
        <v>6.72</v>
      </c>
      <c r="D10" s="87">
        <v>9.77</v>
      </c>
      <c r="E10" s="87">
        <v>7</v>
      </c>
      <c r="F10" s="87">
        <v>5.84</v>
      </c>
      <c r="G10" s="87">
        <v>7.25</v>
      </c>
      <c r="H10" s="87">
        <v>5.9</v>
      </c>
      <c r="I10" s="87">
        <v>7.52</v>
      </c>
    </row>
    <row r="11" spans="1:9" x14ac:dyDescent="0.25">
      <c r="A11" s="86" t="s">
        <v>47</v>
      </c>
      <c r="B11" s="87">
        <v>16.16</v>
      </c>
      <c r="C11" s="87">
        <v>26.93</v>
      </c>
      <c r="D11" s="87">
        <v>17.34</v>
      </c>
      <c r="E11" s="87">
        <v>26.99</v>
      </c>
      <c r="F11" s="87">
        <v>14.33</v>
      </c>
      <c r="G11" s="87">
        <v>25.5</v>
      </c>
      <c r="H11" s="87">
        <v>14.82</v>
      </c>
      <c r="I11" s="87">
        <v>25.8</v>
      </c>
    </row>
    <row r="12" spans="1:9" x14ac:dyDescent="0.25">
      <c r="A12" s="86" t="s">
        <v>48</v>
      </c>
      <c r="B12" s="87">
        <v>0.92</v>
      </c>
      <c r="C12" s="87">
        <v>5.04</v>
      </c>
      <c r="D12" s="87">
        <v>1.01</v>
      </c>
      <c r="E12" s="87">
        <v>5.26</v>
      </c>
      <c r="F12" s="87">
        <v>1.63</v>
      </c>
      <c r="G12" s="87">
        <v>4.43</v>
      </c>
      <c r="H12" s="87">
        <v>1.52</v>
      </c>
      <c r="I12" s="87">
        <v>4.67</v>
      </c>
    </row>
    <row r="13" spans="1:9" x14ac:dyDescent="0.25">
      <c r="A13" s="86" t="s">
        <v>49</v>
      </c>
      <c r="B13" s="87">
        <v>0.8</v>
      </c>
      <c r="C13" s="87">
        <v>14.35</v>
      </c>
      <c r="D13" s="87">
        <v>0.85</v>
      </c>
      <c r="E13" s="87">
        <v>14.46</v>
      </c>
      <c r="F13" s="87">
        <v>2.5099999999999998</v>
      </c>
      <c r="G13" s="87">
        <v>12.38</v>
      </c>
      <c r="H13" s="87">
        <v>2.81</v>
      </c>
      <c r="I13" s="87">
        <v>12.57</v>
      </c>
    </row>
    <row r="14" spans="1:9" x14ac:dyDescent="0.25">
      <c r="A14" s="8"/>
      <c r="B14" s="8"/>
      <c r="C14" s="8"/>
      <c r="D14" s="8"/>
      <c r="E14" s="8"/>
      <c r="F14" s="8"/>
      <c r="G14" s="8"/>
      <c r="H14" s="8"/>
      <c r="I14" s="8"/>
    </row>
    <row r="17" spans="1:9" x14ac:dyDescent="0.25">
      <c r="A17" s="89"/>
      <c r="B17" s="164" t="s">
        <v>103</v>
      </c>
      <c r="C17" s="164"/>
      <c r="D17" s="164"/>
      <c r="E17" s="164"/>
      <c r="F17" s="164" t="s">
        <v>106</v>
      </c>
      <c r="G17" s="164"/>
      <c r="H17" s="164"/>
      <c r="I17" s="164"/>
    </row>
    <row r="18" spans="1:9" ht="30" x14ac:dyDescent="0.25">
      <c r="A18" s="90"/>
      <c r="B18" s="55" t="s">
        <v>104</v>
      </c>
      <c r="C18" s="55" t="s">
        <v>105</v>
      </c>
      <c r="D18" s="55" t="s">
        <v>104</v>
      </c>
      <c r="E18" s="55" t="s">
        <v>105</v>
      </c>
      <c r="F18" s="55" t="s">
        <v>104</v>
      </c>
      <c r="G18" s="55" t="s">
        <v>105</v>
      </c>
      <c r="H18" s="55" t="s">
        <v>104</v>
      </c>
      <c r="I18" s="55" t="s">
        <v>105</v>
      </c>
    </row>
    <row r="19" spans="1:9" x14ac:dyDescent="0.25">
      <c r="A19" s="86" t="s">
        <v>50</v>
      </c>
      <c r="B19" s="87">
        <f>SUM(B20:B26)</f>
        <v>100.00999999999999</v>
      </c>
      <c r="C19" s="87">
        <f t="shared" ref="C19" si="5">SUM(C20:C26)</f>
        <v>100</v>
      </c>
      <c r="D19" s="87">
        <f t="shared" ref="D19" si="6">SUM(D20:D26)</f>
        <v>100</v>
      </c>
      <c r="E19" s="87">
        <f t="shared" ref="E19" si="7">SUM(E20:E26)</f>
        <v>100</v>
      </c>
      <c r="F19" s="87">
        <f t="shared" ref="F19" si="8">SUM(F20:F26)</f>
        <v>100</v>
      </c>
      <c r="G19" s="87">
        <f t="shared" ref="G19" si="9">SUM(G20:G26)</f>
        <v>100.00999999999999</v>
      </c>
      <c r="H19" s="87">
        <f t="shared" ref="H19" si="10">SUM(H20:H26)</f>
        <v>99.990000000000023</v>
      </c>
      <c r="I19" s="87">
        <f t="shared" ref="I19" si="11">SUM(I20:I26)</f>
        <v>100</v>
      </c>
    </row>
    <row r="20" spans="1:9" x14ac:dyDescent="0.25">
      <c r="A20" s="88" t="s">
        <v>43</v>
      </c>
      <c r="B20" s="87">
        <v>11.02</v>
      </c>
      <c r="C20" s="87">
        <v>7.88</v>
      </c>
      <c r="D20" s="87">
        <v>9.6199999999999992</v>
      </c>
      <c r="E20" s="87">
        <v>6.92</v>
      </c>
      <c r="F20" s="87">
        <v>24.25</v>
      </c>
      <c r="G20" s="87">
        <v>7.78</v>
      </c>
      <c r="H20" s="87">
        <v>22.85</v>
      </c>
      <c r="I20" s="87">
        <v>6.76</v>
      </c>
    </row>
    <row r="21" spans="1:9" x14ac:dyDescent="0.25">
      <c r="A21" s="86" t="s">
        <v>44</v>
      </c>
      <c r="B21" s="87">
        <v>51.42</v>
      </c>
      <c r="C21" s="87">
        <v>29.73</v>
      </c>
      <c r="D21" s="87">
        <v>51.36</v>
      </c>
      <c r="E21" s="87">
        <v>30.4</v>
      </c>
      <c r="F21" s="87">
        <v>44.1</v>
      </c>
      <c r="G21" s="87">
        <v>33.07</v>
      </c>
      <c r="H21" s="87">
        <v>43.86</v>
      </c>
      <c r="I21" s="87">
        <v>33.49</v>
      </c>
    </row>
    <row r="22" spans="1:9" x14ac:dyDescent="0.25">
      <c r="A22" s="86" t="s">
        <v>45</v>
      </c>
      <c r="B22" s="87">
        <v>10.27</v>
      </c>
      <c r="C22" s="87">
        <v>9.35</v>
      </c>
      <c r="D22" s="87">
        <v>10.050000000000001</v>
      </c>
      <c r="E22" s="87">
        <v>8.9700000000000006</v>
      </c>
      <c r="F22" s="87">
        <v>7.34</v>
      </c>
      <c r="G22" s="87">
        <v>9.6</v>
      </c>
      <c r="H22" s="87">
        <v>8.23</v>
      </c>
      <c r="I22" s="87">
        <v>9.19</v>
      </c>
    </row>
    <row r="23" spans="1:9" x14ac:dyDescent="0.25">
      <c r="A23" s="86" t="s">
        <v>46</v>
      </c>
      <c r="B23" s="87">
        <v>9.42</v>
      </c>
      <c r="C23" s="87">
        <v>6.72</v>
      </c>
      <c r="D23" s="87">
        <v>9.77</v>
      </c>
      <c r="E23" s="87">
        <v>7</v>
      </c>
      <c r="F23" s="87">
        <v>5.84</v>
      </c>
      <c r="G23" s="87">
        <v>7.25</v>
      </c>
      <c r="H23" s="87">
        <v>5.9</v>
      </c>
      <c r="I23" s="87">
        <v>7.52</v>
      </c>
    </row>
    <row r="24" spans="1:9" x14ac:dyDescent="0.25">
      <c r="A24" s="86" t="s">
        <v>47</v>
      </c>
      <c r="B24" s="87">
        <v>16.16</v>
      </c>
      <c r="C24" s="87">
        <v>26.93</v>
      </c>
      <c r="D24" s="87">
        <v>17.34</v>
      </c>
      <c r="E24" s="87">
        <v>26.99</v>
      </c>
      <c r="F24" s="87">
        <v>14.33</v>
      </c>
      <c r="G24" s="87">
        <v>25.5</v>
      </c>
      <c r="H24" s="87">
        <v>14.82</v>
      </c>
      <c r="I24" s="87">
        <v>25.8</v>
      </c>
    </row>
    <row r="25" spans="1:9" x14ac:dyDescent="0.25">
      <c r="A25" s="86" t="s">
        <v>48</v>
      </c>
      <c r="B25" s="87">
        <v>0.92</v>
      </c>
      <c r="C25" s="87">
        <v>5.04</v>
      </c>
      <c r="D25" s="87">
        <v>1.01</v>
      </c>
      <c r="E25" s="87">
        <v>5.26</v>
      </c>
      <c r="F25" s="87">
        <v>1.63</v>
      </c>
      <c r="G25" s="87">
        <v>4.43</v>
      </c>
      <c r="H25" s="87">
        <v>1.52</v>
      </c>
      <c r="I25" s="87">
        <v>4.67</v>
      </c>
    </row>
    <row r="26" spans="1:9" x14ac:dyDescent="0.25">
      <c r="A26" s="86" t="s">
        <v>49</v>
      </c>
      <c r="B26" s="87">
        <v>0.8</v>
      </c>
      <c r="C26" s="87">
        <v>14.35</v>
      </c>
      <c r="D26" s="87">
        <v>0.85</v>
      </c>
      <c r="E26" s="87">
        <v>14.46</v>
      </c>
      <c r="F26" s="87">
        <v>2.5099999999999998</v>
      </c>
      <c r="G26" s="87">
        <v>12.38</v>
      </c>
      <c r="H26" s="87">
        <v>2.81</v>
      </c>
      <c r="I26" s="87">
        <v>12.57</v>
      </c>
    </row>
  </sheetData>
  <mergeCells count="10">
    <mergeCell ref="B17:E17"/>
    <mergeCell ref="F17:I17"/>
    <mergeCell ref="A2:I2"/>
    <mergeCell ref="B4:C4"/>
    <mergeCell ref="D4:E4"/>
    <mergeCell ref="B3:E3"/>
    <mergeCell ref="F3:I3"/>
    <mergeCell ref="F4:G4"/>
    <mergeCell ref="H4:I4"/>
    <mergeCell ref="A3:A5"/>
  </mergeCells>
  <pageMargins left="0.511811024" right="0.511811024" top="0.78740157499999996" bottom="0.78740157499999996" header="0.31496062000000002" footer="0.31496062000000002"/>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Tab0</vt:lpstr>
      <vt:lpstr>Tab1</vt:lpstr>
      <vt:lpstr>Tab2</vt:lpstr>
      <vt:lpstr>Tab3</vt:lpstr>
      <vt:lpstr>Tab4</vt:lpstr>
      <vt:lpstr>Tab5</vt:lpstr>
      <vt:lpstr>Tab6</vt:lpstr>
      <vt:lpstr>Tab7</vt:lpstr>
      <vt:lpstr>Tab8</vt:lpstr>
      <vt:lpstr>Tab9</vt:lpstr>
      <vt:lpstr>Tab10</vt:lpstr>
    </vt:vector>
  </TitlesOfParts>
  <Company>IBGE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Scalioni Brito</dc:creator>
  <cp:lastModifiedBy>Pedro Mendonca Renaux Wanderley</cp:lastModifiedBy>
  <dcterms:created xsi:type="dcterms:W3CDTF">2017-11-23T19:24:42Z</dcterms:created>
  <dcterms:modified xsi:type="dcterms:W3CDTF">2018-04-11T14:55:17Z</dcterms:modified>
</cp:coreProperties>
</file>