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ECD1F0EE-60B5-4AD4-9AFC-3C6588F28F32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<sst xmlns="http://schemas.openxmlformats.org/spreadsheetml/2006/main" count="84" uniqueCount="61">
  <si>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</si>
  <si>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</si>
  <si>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</si>
  <si>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</si>
  <si>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</si>
  <si>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</si>
  <si>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</si>
  <si>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</si>
  <si>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</si>
  <si>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</si>
  <si>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</si>
  <si>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</si>
  <si>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</si>
  <si>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</si>
  <si>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</si>
  <si>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</si>
  <si>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</si>
  <si>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</si>
  <si>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</si>
  <si>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</si>
  <si>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</si>
  <si>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</si>
  <si>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</si>
  <si>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</si>
  <si>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</si>
  <si>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</si>
  <si>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</si>
  <si>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</si>
  <si>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</si>
  <si>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</si>
  <si>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</si>
  <si>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</si>
  <si>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</si>
  <si>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</si>
  <si>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</si>
  <si>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</si>
  <si>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</si>
  <si>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</si>
  <si>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</si>
  <si>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</si>
  <si>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</si>
  <si>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</si>
  <si>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</si>
  <si>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</si>
  <si>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</si>
  <si>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</si>
  <si>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</si>
  <si>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</si>
  <si>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</si>
  <si>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</si>
  <si>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</si>
  <si>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</si>
  <si>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</si>
  <si>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</si>
  <si>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</si>
  <si>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</si>
  <si>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</si>
  <si>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</si>
  <si>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</si>
  <si>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CEARÁ</t>
  </si>
  <si>
    <t>Entradas e saídas de unidades locais com indicação das respectivas participações e taxas, 
segundo as seções da CNAE 2.0 - Ceará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</si>
</sst>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356779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24" zoomScale="130" zoomScaleNormal="145" zoomScaleSheetLayoutView="130" zoomScalePageLayoutView="70" workbookViewId="0">
      <selection activeCell="G13" sqref="G13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Ceará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Ceará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Ceará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141831</v>
      </c>
      <c r="D11" s="10">
        <f>C11/B11</f>
        <v>0.16793239652747191</v>
      </c>
      <c r="E11" s="11">
        <v>2</v>
      </c>
      <c r="F11" s="51">
        <v>5531.0119999999997</v>
      </c>
      <c r="G11" s="52">
        <v>1014.548</v>
      </c>
      <c r="H11" s="12">
        <f>G11/F11</f>
        <v>0.1834289999732418</v>
      </c>
      <c r="I11" s="56">
        <v>3</v>
      </c>
      <c r="J11" s="51">
        <v>1979</v>
      </c>
      <c r="K11" s="52">
        <v>1943</v>
      </c>
      <c r="L11" s="12">
        <f>K11/J11</f>
        <v>0.98180899444163716</v>
      </c>
      <c r="M11" s="13">
        <v>3</v>
      </c>
    </row>
    <row r="12" spans="1:13" ht="17.100000000000001" customHeight="1">
      <c r="A12" s="14" t="s">
        <v>3</v>
      </c>
      <c r="B12" s="53">
        <v>687500</v>
      </c>
      <c r="C12" s="48">
        <v>115404</v>
      </c>
      <c r="D12" s="10">
        <f t="shared" ref="D12:D16" si="0">C12/B12</f>
        <v>0.16786036363636364</v>
      </c>
      <c r="E12" s="11">
        <v>2</v>
      </c>
      <c r="F12" s="53">
        <v>5288.7259999999997</v>
      </c>
      <c r="G12" s="48">
        <v>970.65</v>
      </c>
      <c r="H12" s="16">
        <f t="shared" ref="H12:H16" si="1">G12/F12</f>
        <v>0.18353191297866445</v>
      </c>
      <c r="I12" s="17">
        <v>3</v>
      </c>
      <c r="J12" s="53">
        <v>1992</v>
      </c>
      <c r="K12" s="48">
        <v>1953</v>
      </c>
      <c r="L12" s="16">
        <f t="shared" ref="L12:L16" si="2">K12/J12</f>
        <v>0.98042168674698793</v>
      </c>
      <c r="M12" s="11">
        <v>3</v>
      </c>
    </row>
    <row r="13" spans="1:13" ht="17.100000000000001" customHeight="1">
      <c r="A13" s="14" t="s">
        <v>2</v>
      </c>
      <c r="B13" s="53">
        <v>157072</v>
      </c>
      <c r="C13" s="49">
        <v>26427</v>
      </c>
      <c r="D13" s="10">
        <f t="shared" si="0"/>
        <v>0.16824768259142303</v>
      </c>
      <c r="E13" s="11">
        <v>2</v>
      </c>
      <c r="F13" s="53">
        <v>242.286</v>
      </c>
      <c r="G13" s="49">
        <v>43.898000000000003</v>
      </c>
      <c r="H13" s="16">
        <f t="shared" si="1"/>
        <v>0.18118256936017765</v>
      </c>
      <c r="I13" s="17">
        <v>3</v>
      </c>
      <c r="J13" s="53">
        <v>1457</v>
      </c>
      <c r="K13" s="49">
        <v>1553</v>
      </c>
      <c r="L13" s="16">
        <f t="shared" si="2"/>
        <v>1.0658888126286892</v>
      </c>
      <c r="M13" s="11">
        <v>3</v>
      </c>
    </row>
    <row r="14" spans="1:13" ht="17.100000000000001" customHeight="1">
      <c r="A14" s="21" t="s">
        <v>37</v>
      </c>
      <c r="B14" s="53">
        <v>129276</v>
      </c>
      <c r="C14" s="48">
        <v>21637</v>
      </c>
      <c r="D14" s="10">
        <f t="shared" si="0"/>
        <v>0.16737058696123025</v>
      </c>
      <c r="E14" s="11">
        <v>2</v>
      </c>
      <c r="F14" s="53">
        <v>213.15600000000001</v>
      </c>
      <c r="G14" s="48">
        <v>39.674999999999997</v>
      </c>
      <c r="H14" s="16">
        <f t="shared" si="1"/>
        <v>0.18613128412993299</v>
      </c>
      <c r="I14" s="17">
        <v>3</v>
      </c>
      <c r="J14" s="53">
        <v>1499</v>
      </c>
      <c r="K14" s="48">
        <v>1603</v>
      </c>
      <c r="L14" s="16">
        <f t="shared" si="2"/>
        <v>1.0693795863909272</v>
      </c>
      <c r="M14" s="11">
        <v>2</v>
      </c>
    </row>
    <row r="15" spans="1:13" ht="17.100000000000001" customHeight="1">
      <c r="A15" s="21" t="s">
        <v>38</v>
      </c>
      <c r="B15" s="54">
        <v>27796</v>
      </c>
      <c r="C15" s="48">
        <v>4790</v>
      </c>
      <c r="D15" s="10">
        <f t="shared" si="0"/>
        <v>0.17232695351849187</v>
      </c>
      <c r="E15" s="11">
        <v>2</v>
      </c>
      <c r="F15" s="54">
        <v>29.13</v>
      </c>
      <c r="G15" s="48">
        <v>4.2229999999999999</v>
      </c>
      <c r="H15" s="16">
        <f t="shared" si="1"/>
        <v>0.14497082046000687</v>
      </c>
      <c r="I15" s="17">
        <v>3</v>
      </c>
      <c r="J15" s="54">
        <v>1274</v>
      </c>
      <c r="K15" s="48">
        <v>1260</v>
      </c>
      <c r="L15" s="16">
        <f t="shared" si="2"/>
        <v>0.98901098901098905</v>
      </c>
      <c r="M15" s="11">
        <v>3</v>
      </c>
    </row>
    <row r="16" spans="1:13" ht="17.100000000000001" customHeight="1">
      <c r="A16" s="18" t="s">
        <v>1</v>
      </c>
      <c r="B16" s="55">
        <v>109579</v>
      </c>
      <c r="C16" s="50">
        <v>18375</v>
      </c>
      <c r="D16" s="19">
        <f t="shared" si="0"/>
        <v>0.16768723934330482</v>
      </c>
      <c r="E16" s="57">
        <v>2</v>
      </c>
      <c r="F16" s="55">
        <v>122.366</v>
      </c>
      <c r="G16" s="50">
        <v>19.152999999999999</v>
      </c>
      <c r="H16" s="19">
        <f t="shared" si="1"/>
        <v>0.15652223656898157</v>
      </c>
      <c r="I16" s="57">
        <v>3</v>
      </c>
      <c r="J16" s="55">
        <v>1309</v>
      </c>
      <c r="K16" s="50">
        <v>1225</v>
      </c>
      <c r="L16" s="19">
        <f t="shared" si="2"/>
        <v>0.93582887700534756</v>
      </c>
      <c r="M16" s="20">
        <v>3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Ceará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Ceará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Ceará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753571</v>
      </c>
      <c r="C22" s="48">
        <v>136531</v>
      </c>
      <c r="D22" s="10">
        <f>C22/B22</f>
        <v>0.18117868123906042</v>
      </c>
      <c r="E22" s="11">
        <v>2</v>
      </c>
      <c r="F22" s="51">
        <v>5244.9970000000003</v>
      </c>
      <c r="G22" s="52">
        <v>880.95699999999999</v>
      </c>
      <c r="H22" s="12">
        <f>G22/F22</f>
        <v>0.16796139254226455</v>
      </c>
      <c r="I22" s="56">
        <v>3</v>
      </c>
      <c r="J22" s="51">
        <v>1162</v>
      </c>
      <c r="K22" s="52">
        <v>1006</v>
      </c>
      <c r="L22" s="12">
        <f>K22/J22</f>
        <v>0.86574870912220314</v>
      </c>
      <c r="M22" s="13">
        <v>3</v>
      </c>
    </row>
    <row r="23" spans="1:13" ht="17.100000000000001" customHeight="1">
      <c r="A23" s="14" t="s">
        <v>3</v>
      </c>
      <c r="B23" s="49">
        <v>591373</v>
      </c>
      <c r="C23" s="48">
        <v>109197</v>
      </c>
      <c r="D23" s="10">
        <f t="shared" ref="D23:D27" si="3">C23/B23</f>
        <v>0.18464995865553552</v>
      </c>
      <c r="E23" s="11">
        <v>2</v>
      </c>
      <c r="F23" s="53">
        <v>4970.3879999999999</v>
      </c>
      <c r="G23" s="48">
        <v>841.05399999999997</v>
      </c>
      <c r="H23" s="16">
        <f t="shared" ref="H23:H27" si="4">G23/F23</f>
        <v>0.16921294675586696</v>
      </c>
      <c r="I23" s="17">
        <v>3</v>
      </c>
      <c r="J23" s="53">
        <v>1169</v>
      </c>
      <c r="K23" s="48">
        <v>1011</v>
      </c>
      <c r="L23" s="16">
        <f t="shared" ref="L23:L27" si="5">K23/J23</f>
        <v>0.86484174508126599</v>
      </c>
      <c r="M23" s="11">
        <v>3</v>
      </c>
    </row>
    <row r="24" spans="1:13" ht="17.100000000000001" customHeight="1">
      <c r="A24" s="14" t="s">
        <v>2</v>
      </c>
      <c r="B24" s="49">
        <v>162198</v>
      </c>
      <c r="C24" s="49">
        <v>27334</v>
      </c>
      <c r="D24" s="10">
        <f t="shared" si="3"/>
        <v>0.168522423211137</v>
      </c>
      <c r="E24" s="11">
        <v>3</v>
      </c>
      <c r="F24" s="53">
        <v>274.60899999999998</v>
      </c>
      <c r="G24" s="49">
        <v>39.902999999999999</v>
      </c>
      <c r="H24" s="16">
        <f t="shared" si="4"/>
        <v>0.14530842033582295</v>
      </c>
      <c r="I24" s="17">
        <v>3</v>
      </c>
      <c r="J24" s="53">
        <v>918</v>
      </c>
      <c r="K24" s="49">
        <v>835</v>
      </c>
      <c r="L24" s="16">
        <f t="shared" si="5"/>
        <v>0.90958605664488013</v>
      </c>
      <c r="M24" s="11">
        <v>3</v>
      </c>
    </row>
    <row r="25" spans="1:13" ht="17.100000000000001" customHeight="1">
      <c r="A25" s="21" t="s">
        <v>37</v>
      </c>
      <c r="B25" s="49">
        <v>122263</v>
      </c>
      <c r="C25" s="48">
        <v>20404</v>
      </c>
      <c r="D25" s="10">
        <f t="shared" si="3"/>
        <v>0.16688613889729517</v>
      </c>
      <c r="E25" s="11">
        <v>3</v>
      </c>
      <c r="F25" s="53">
        <v>245.339</v>
      </c>
      <c r="G25" s="48">
        <v>35.811999999999998</v>
      </c>
      <c r="H25" s="16">
        <f t="shared" si="4"/>
        <v>0.14596945450988225</v>
      </c>
      <c r="I25" s="17">
        <v>3</v>
      </c>
      <c r="J25" s="53">
        <v>932</v>
      </c>
      <c r="K25" s="48">
        <v>848</v>
      </c>
      <c r="L25" s="16">
        <f t="shared" si="5"/>
        <v>0.90987124463519309</v>
      </c>
      <c r="M25" s="11">
        <v>3</v>
      </c>
    </row>
    <row r="26" spans="1:13" ht="17.100000000000001" customHeight="1">
      <c r="A26" s="21" t="s">
        <v>38</v>
      </c>
      <c r="B26" s="48">
        <v>39935</v>
      </c>
      <c r="C26" s="48">
        <v>6930</v>
      </c>
      <c r="D26" s="10">
        <f t="shared" si="3"/>
        <v>0.17353198948290974</v>
      </c>
      <c r="E26" s="11">
        <v>2</v>
      </c>
      <c r="F26" s="54">
        <v>29.27</v>
      </c>
      <c r="G26" s="48">
        <v>4.0910000000000002</v>
      </c>
      <c r="H26" s="16">
        <f t="shared" si="4"/>
        <v>0.13976768021865393</v>
      </c>
      <c r="I26" s="17">
        <v>3</v>
      </c>
      <c r="J26" s="54">
        <v>839</v>
      </c>
      <c r="K26" s="48">
        <v>749</v>
      </c>
      <c r="L26" s="16">
        <f t="shared" si="5"/>
        <v>0.89272943980929675</v>
      </c>
      <c r="M26" s="11">
        <v>3</v>
      </c>
    </row>
    <row r="27" spans="1:13" ht="17.100000000000001" customHeight="1">
      <c r="A27" s="18" t="s">
        <v>1</v>
      </c>
      <c r="B27" s="50">
        <v>160698</v>
      </c>
      <c r="C27" s="50">
        <v>29600</v>
      </c>
      <c r="D27" s="19">
        <f t="shared" si="3"/>
        <v>0.18419644301733687</v>
      </c>
      <c r="E27" s="57">
        <v>2</v>
      </c>
      <c r="F27" s="55">
        <v>84.805000000000007</v>
      </c>
      <c r="G27" s="50">
        <v>11.016999999999999</v>
      </c>
      <c r="H27" s="19">
        <f t="shared" si="4"/>
        <v>0.12990979305465478</v>
      </c>
      <c r="I27" s="57">
        <v>3</v>
      </c>
      <c r="J27" s="55">
        <v>893</v>
      </c>
      <c r="K27" s="50">
        <v>890</v>
      </c>
      <c r="L27" s="19">
        <f t="shared" si="5"/>
        <v>0.99664053751399773</v>
      </c>
      <c r="M27" s="20">
        <v>3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60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141831</v>
      </c>
      <c r="G62" s="34">
        <v>1</v>
      </c>
      <c r="H62" s="33">
        <v>26427</v>
      </c>
      <c r="I62" s="34">
        <v>1</v>
      </c>
      <c r="J62" s="34">
        <v>0.18632738963978257</v>
      </c>
      <c r="K62" s="33">
        <v>18375</v>
      </c>
      <c r="L62" s="34">
        <v>1</v>
      </c>
      <c r="M62" s="34">
        <v>0.12955559785942425</v>
      </c>
    </row>
    <row r="63" spans="1:13" s="32" customFormat="1" ht="15" customHeight="1">
      <c r="A63" s="35" t="s">
        <v>9</v>
      </c>
      <c r="B63" s="36"/>
      <c r="C63" s="36"/>
      <c r="D63" s="36"/>
      <c r="F63" s="37">
        <v>1571</v>
      </c>
      <c r="G63" s="38">
        <v>1.1076562951681931E-2</v>
      </c>
      <c r="H63" s="37">
        <v>247</v>
      </c>
      <c r="I63" s="38">
        <v>9.3465016838839062E-3</v>
      </c>
      <c r="J63" s="38">
        <v>0.15722469764481223</v>
      </c>
      <c r="K63" s="37">
        <v>138</v>
      </c>
      <c r="L63" s="38">
        <v>7.5102040816326533E-3</v>
      </c>
      <c r="M63" s="38">
        <v>8.7842138765117761E-2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391</v>
      </c>
      <c r="G64" s="38">
        <v>2.7568021095529184E-3</v>
      </c>
      <c r="H64" s="37">
        <v>70</v>
      </c>
      <c r="I64" s="38">
        <v>2.6488061452302572E-3</v>
      </c>
      <c r="J64" s="38">
        <v>0.17902813299232737</v>
      </c>
      <c r="K64" s="37">
        <v>39</v>
      </c>
      <c r="L64" s="38">
        <v>2.1224489795918368E-3</v>
      </c>
      <c r="M64" s="38">
        <v>9.9744245524296671E-2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12815</v>
      </c>
      <c r="G65" s="38">
        <v>9.0354012874477377E-2</v>
      </c>
      <c r="H65" s="37">
        <v>2001</v>
      </c>
      <c r="I65" s="38">
        <v>7.5718015665796348E-2</v>
      </c>
      <c r="J65" s="38">
        <v>0.15614514241123684</v>
      </c>
      <c r="K65" s="37">
        <v>1548</v>
      </c>
      <c r="L65" s="38">
        <v>8.4244897959183676E-2</v>
      </c>
      <c r="M65" s="38">
        <v>0.12079594225516972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1008</v>
      </c>
      <c r="G66" s="38">
        <v>7.1070499397169872E-3</v>
      </c>
      <c r="H66" s="37">
        <v>197</v>
      </c>
      <c r="I66" s="38">
        <v>7.4544972944337231E-3</v>
      </c>
      <c r="J66" s="38">
        <v>0.19543650793650794</v>
      </c>
      <c r="K66" s="37">
        <v>19</v>
      </c>
      <c r="L66" s="38">
        <v>1.0340136054421769E-3</v>
      </c>
      <c r="M66" s="38">
        <v>1.8849206349206348E-2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784</v>
      </c>
      <c r="G67" s="38">
        <v>5.5277055086687676E-3</v>
      </c>
      <c r="H67" s="37">
        <v>108</v>
      </c>
      <c r="I67" s="38">
        <v>4.0867294812123962E-3</v>
      </c>
      <c r="J67" s="38">
        <v>0.13775510204081631</v>
      </c>
      <c r="K67" s="37">
        <v>51</v>
      </c>
      <c r="L67" s="38">
        <v>2.7755102040816328E-3</v>
      </c>
      <c r="M67" s="38">
        <v>6.5051020408163268E-2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8098</v>
      </c>
      <c r="G68" s="38">
        <v>5.7096121440305715E-2</v>
      </c>
      <c r="H68" s="37">
        <v>1707</v>
      </c>
      <c r="I68" s="38">
        <v>6.4593029855829265E-2</v>
      </c>
      <c r="J68" s="38">
        <v>0.21079278834280069</v>
      </c>
      <c r="K68" s="37">
        <v>981</v>
      </c>
      <c r="L68" s="38">
        <v>5.3387755102040815E-2</v>
      </c>
      <c r="M68" s="38">
        <v>0.12114102247468511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60885</v>
      </c>
      <c r="G69" s="38">
        <v>0.42927850751951269</v>
      </c>
      <c r="H69" s="37">
        <v>9980</v>
      </c>
      <c r="I69" s="38">
        <v>0.37764407613425666</v>
      </c>
      <c r="J69" s="38">
        <v>0.16391557854972488</v>
      </c>
      <c r="K69" s="37">
        <v>8566</v>
      </c>
      <c r="L69" s="38">
        <v>0.46617687074829933</v>
      </c>
      <c r="M69" s="38">
        <v>0.1406914675207358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4391</v>
      </c>
      <c r="G70" s="38">
        <v>3.0959381235413978E-2</v>
      </c>
      <c r="H70" s="37">
        <v>689</v>
      </c>
      <c r="I70" s="38">
        <v>2.6071820486623529E-2</v>
      </c>
      <c r="J70" s="38">
        <v>0.15691186517877476</v>
      </c>
      <c r="K70" s="37">
        <v>522</v>
      </c>
      <c r="L70" s="38">
        <v>2.8408163265306121E-2</v>
      </c>
      <c r="M70" s="38">
        <v>0.11887952630380323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8138</v>
      </c>
      <c r="G71" s="38">
        <v>5.7378147231564328E-2</v>
      </c>
      <c r="H71" s="37">
        <v>1619</v>
      </c>
      <c r="I71" s="38">
        <v>6.1263102130396943E-2</v>
      </c>
      <c r="J71" s="38">
        <v>0.19894322929466698</v>
      </c>
      <c r="K71" s="37">
        <v>1285</v>
      </c>
      <c r="L71" s="38">
        <v>6.9931972789115643E-2</v>
      </c>
      <c r="M71" s="38">
        <v>0.15790120422708281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3588</v>
      </c>
      <c r="G72" s="38">
        <v>2.529771347589737E-2</v>
      </c>
      <c r="H72" s="37">
        <v>1017</v>
      </c>
      <c r="I72" s="38">
        <v>3.8483369281416734E-2</v>
      </c>
      <c r="J72" s="38">
        <v>0.28344481605351168</v>
      </c>
      <c r="K72" s="37">
        <v>524</v>
      </c>
      <c r="L72" s="38">
        <v>2.8517006802721089E-2</v>
      </c>
      <c r="M72" s="38">
        <v>0.14604236343366778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3671</v>
      </c>
      <c r="G73" s="38">
        <v>2.5882916992758988E-2</v>
      </c>
      <c r="H73" s="37">
        <v>588</v>
      </c>
      <c r="I73" s="38">
        <v>2.224997161993416E-2</v>
      </c>
      <c r="J73" s="38">
        <v>0.16017433941705259</v>
      </c>
      <c r="K73" s="37">
        <v>240</v>
      </c>
      <c r="L73" s="38">
        <v>1.3061224489795919E-2</v>
      </c>
      <c r="M73" s="38">
        <v>6.5377281394715339E-2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3423</v>
      </c>
      <c r="G74" s="38">
        <v>2.4134357086955601E-2</v>
      </c>
      <c r="H74" s="37">
        <v>652</v>
      </c>
      <c r="I74" s="38">
        <v>2.4671737238430393E-2</v>
      </c>
      <c r="J74" s="38">
        <v>0.19047619047619047</v>
      </c>
      <c r="K74" s="37">
        <v>241</v>
      </c>
      <c r="L74" s="38">
        <v>1.3115646258503401E-2</v>
      </c>
      <c r="M74" s="38">
        <v>7.0406076541045873E-2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8511</v>
      </c>
      <c r="G75" s="38">
        <v>6.0008037735050868E-2</v>
      </c>
      <c r="H75" s="37">
        <v>2126</v>
      </c>
      <c r="I75" s="38">
        <v>8.0448026639421799E-2</v>
      </c>
      <c r="J75" s="38">
        <v>0.24979438373869112</v>
      </c>
      <c r="K75" s="37">
        <v>1208</v>
      </c>
      <c r="L75" s="38">
        <v>6.5741496598639454E-2</v>
      </c>
      <c r="M75" s="38">
        <v>0.14193396780636822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8073</v>
      </c>
      <c r="G76" s="38">
        <v>5.6919855320769083E-2</v>
      </c>
      <c r="H76" s="37">
        <v>1803</v>
      </c>
      <c r="I76" s="38">
        <v>6.8225678283573621E-2</v>
      </c>
      <c r="J76" s="38">
        <v>0.22333704942400595</v>
      </c>
      <c r="K76" s="37">
        <v>1177</v>
      </c>
      <c r="L76" s="38">
        <v>6.4054421768707487E-2</v>
      </c>
      <c r="M76" s="38">
        <v>0.14579462405549362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16</v>
      </c>
      <c r="G77" s="38">
        <v>1.1281031650344423E-4</v>
      </c>
      <c r="H77" s="37">
        <v>3</v>
      </c>
      <c r="I77" s="38">
        <v>1.1352026336701102E-4</v>
      </c>
      <c r="J77" s="38">
        <v>0.1875</v>
      </c>
      <c r="K77" s="37">
        <v>1</v>
      </c>
      <c r="L77" s="38">
        <v>5.4421768707482996E-5</v>
      </c>
      <c r="M77" s="38">
        <v>6.25E-2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3820</v>
      </c>
      <c r="G78" s="38">
        <v>2.6933463065197311E-2</v>
      </c>
      <c r="H78" s="37">
        <v>741</v>
      </c>
      <c r="I78" s="38">
        <v>2.803950505165172E-2</v>
      </c>
      <c r="J78" s="38">
        <v>0.19397905759162304</v>
      </c>
      <c r="K78" s="37">
        <v>429</v>
      </c>
      <c r="L78" s="38">
        <v>2.3346938775510206E-2</v>
      </c>
      <c r="M78" s="38">
        <v>0.11230366492146597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8227</v>
      </c>
      <c r="G79" s="38">
        <v>5.8005654617114738E-2</v>
      </c>
      <c r="H79" s="37">
        <v>1864</v>
      </c>
      <c r="I79" s="38">
        <v>7.0533923638702839E-2</v>
      </c>
      <c r="J79" s="38">
        <v>0.2265710465540294</v>
      </c>
      <c r="K79" s="37">
        <v>673</v>
      </c>
      <c r="L79" s="38">
        <v>3.6625850340136053E-2</v>
      </c>
      <c r="M79" s="38">
        <v>8.1803816701106119E-2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1599</v>
      </c>
      <c r="G80" s="38">
        <v>1.1273981005562959E-2</v>
      </c>
      <c r="H80" s="37">
        <v>419</v>
      </c>
      <c r="I80" s="38">
        <v>1.5854996783592538E-2</v>
      </c>
      <c r="J80" s="38">
        <v>0.26203877423389621</v>
      </c>
      <c r="K80" s="37">
        <v>302</v>
      </c>
      <c r="L80" s="38">
        <v>1.6435374149659863E-2</v>
      </c>
      <c r="M80" s="38">
        <v>0.1888680425265791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2822</v>
      </c>
      <c r="G81" s="43">
        <v>1.9896919573294976E-2</v>
      </c>
      <c r="H81" s="42">
        <v>596</v>
      </c>
      <c r="I81" s="43">
        <v>2.2552692322246187E-2</v>
      </c>
      <c r="J81" s="43">
        <v>0.21119773210489015</v>
      </c>
      <c r="K81" s="42">
        <v>431</v>
      </c>
      <c r="L81" s="43">
        <v>2.345578231292517E-2</v>
      </c>
      <c r="M81" s="43">
        <v>0.15272856130403969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83D89F-1019-4248-9758-1177B9CBFD94}"/>
</file>

<file path=customXml/itemProps2.xml><?xml version="1.0" encoding="utf-8"?>
<ds:datastoreItem xmlns:ds="http://schemas.openxmlformats.org/officeDocument/2006/customXml" ds:itemID="{95709FF7-D9DD-4AB0-A30D-EA4C0B9301AD}"/>
</file>

<file path=customXml/itemProps3.xml><?xml version="1.0" encoding="utf-8"?>
<ds:datastoreItem xmlns:ds="http://schemas.openxmlformats.org/officeDocument/2006/customXml" ds:itemID="{23FA69BF-7F57-458B-AD2B-F682E25C99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2023-10-24T01:57:45Z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