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"/>
    </mc:Choice>
  </mc:AlternateContent>
  <xr:revisionPtr revIDLastSave="0" documentId="13_ncr:1_{1658757E-13D1-4535-871D-58C0ABA94EAD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r:id="rId2"/>
  </sheets>
  <definedNames>
    <definedName name="_xlnm.Print_Area" localSheetId="0">Geral!$A$1:$M$117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<sst xmlns="http://schemas.openxmlformats.org/spreadsheetml/2006/main" count="117" uniqueCount="59">
  <si>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</si>
  <si>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</si>
  <si>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</si>
  <si>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</si>
  <si>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</si>
  <si>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</si>
  <si>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</si>
  <si>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</si>
  <si>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</si>
  <si>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</si>
  <si>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</si>
  <si>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</si>
  <si>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</si>
  <si>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</si>
  <si>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</si>
  <si>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Fonte: IBGE, Diretoria de Pesquisas, Coordenação de Cadastros e Classificações, Cadastro Central de Empresas 2005-2017.</t>
  </si>
  <si>
    <t xml:space="preserve">(1) A taxa é dada pelo o número de pessoal ocupado assalariado das UL's de entrada (saída) em relação ao total do mesmo indicador das UL's ativas do ano de referência 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</si>
  <si>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</si>
  <si>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</si>
  <si>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</si>
  <si>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</si>
  <si>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</si>
  <si>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</si>
  <si>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</si>
  <si>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</si>
  <si>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</si>
  <si>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</si>
  <si>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</si>
  <si>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</si>
  <si>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</si>
  <si>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</si>
  <si>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</si>
  <si>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</si>
  <si>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</si>
  <si>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</si>
  <si>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</si>
  <si>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</si>
  <si>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</si>
  <si>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</si>
  <si>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Total ativas</t>
  </si>
  <si>
    <t>Participação (%)</t>
  </si>
  <si>
    <t>Seção da classificação de atividade</t>
  </si>
  <si>
    <t>Fonte: IBGE, Diretoria de Pesquisas, Coordenação de Cadastros e Classificações, Cadastro Central de Empresas 2014-2017.</t>
  </si>
  <si>
    <t>Taxas (%) (1)</t>
  </si>
  <si>
    <t>Pessoal ocupado assalariado (mil)</t>
  </si>
  <si>
    <t>REGIAO</t>
  </si>
  <si>
    <t>Unidades locais</t>
  </si>
  <si>
    <t>Pessoas ocupadas assalariadas</t>
  </si>
  <si>
    <t>ALTO CRESCIMENTO: Participação relativa (em %) do número de unidades locais e pessoal ocupado assalariado de empresas de alto crescimento no total de unidades locais e pessoal assalariado das empresas com 10 ou mais pessoas assalariadas, segundo as UF's - 2017</t>
  </si>
  <si>
    <t>Entrada e saída de pessoal ocupado assalariado com indicação das respectivas participações e 
taxas de entrada e saída - 2017</t>
  </si>
  <si>
    <t>MATO GROSSO DO SUL</t>
  </si>
  <si>
    <t>Centro-oeste</t>
  </si>
  <si>
    <r>
      <t xml:space="preserve">Taxa de entrada, saída e sobrevivência¹ de pessoal ocupado assalariado por UF da Região Centro-Oeste - 2017 </t>
    </r>
    <r>
      <rPr>
        <b/>
        <sz val="10"/>
        <color rgb="FF00B050"/>
        <rFont val="Univers"/>
        <family val="2"/>
      </rPr>
      <t>(2008)</t>
    </r>
  </si>
  <si>
    <t>Centro-Oeste</t>
  </si>
  <si>
    <t>Mato Grosso do Sul</t>
  </si>
  <si>
    <t>Mato Grosso</t>
  </si>
  <si>
    <t>Goiás</t>
  </si>
  <si>
    <t>Distrito Federal</t>
  </si>
  <si>
    <t>REGIÃO CENTRO-OESTE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</si>
</sst>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  <font>
      <i/>
      <sz val="11"/>
      <color indexed="64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8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175" fontId="111" fillId="0" borderId="0" xfId="733" applyNumberFormat="1" applyFont="1" applyFill="1" applyAlignment="1">
      <alignment horizontal="center"/>
    </xf>
    <xf numFmtId="0" fontId="111" fillId="0" borderId="7" xfId="0" applyFont="1" applyBorder="1" applyAlignment="1">
      <alignment vertical="center" wrapText="1"/>
    </xf>
    <xf numFmtId="0" fontId="111" fillId="0" borderId="7" xfId="0" applyFont="1" applyBorder="1" applyAlignment="1">
      <alignment horizontal="center" vertical="center" wrapText="1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75" fontId="111" fillId="0" borderId="30" xfId="733" applyNumberFormat="1" applyFont="1" applyFill="1" applyBorder="1" applyAlignment="1">
      <alignment horizontal="center"/>
    </xf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84" fontId="111" fillId="0" borderId="0" xfId="0" applyNumberFormat="1" applyFont="1" applyFill="1" applyAlignment="1">
      <alignment horizontal="center"/>
    </xf>
    <xf numFmtId="184" fontId="111" fillId="0" borderId="30" xfId="0" applyNumberFormat="1" applyFont="1" applyFill="1" applyBorder="1" applyAlignment="1">
      <alignment horizontal="center"/>
    </xf>
    <xf numFmtId="175" fontId="0" fillId="0" borderId="0" xfId="733" applyNumberFormat="1" applyFont="1"/>
    <xf numFmtId="175" fontId="115" fillId="0" borderId="0" xfId="733" applyNumberFormat="1" applyFont="1"/>
    <xf numFmtId="0" fontId="108" fillId="0" borderId="0" xfId="0" applyFont="1" applyFill="1" applyBorder="1" applyAlignment="1">
      <alignment horizontal="left" wrapText="1"/>
    </xf>
    <xf numFmtId="0" fontId="110" fillId="0" borderId="28" xfId="0" applyFont="1" applyBorder="1" applyAlignment="1">
      <alignment horizontal="center" vertical="center" wrapText="1"/>
    </xf>
    <xf numFmtId="0" fontId="110" fillId="0" borderId="29" xfId="0" applyFont="1" applyBorder="1" applyAlignment="1">
      <alignment horizontal="center" vertical="center" wrapText="1"/>
    </xf>
    <xf numFmtId="0" fontId="110" fillId="0" borderId="27" xfId="0" applyFont="1" applyBorder="1" applyAlignment="1">
      <alignment horizontal="center" vertical="center" wrapText="1"/>
    </xf>
    <xf numFmtId="0" fontId="110" fillId="0" borderId="26" xfId="0" applyFont="1" applyBorder="1" applyAlignment="1">
      <alignment horizontal="center" vertical="center" wrapText="1"/>
    </xf>
    <xf numFmtId="0" fontId="110" fillId="0" borderId="23" xfId="0" applyFont="1" applyBorder="1" applyAlignment="1">
      <alignment horizontal="center" vertical="center" wrapText="1"/>
    </xf>
    <xf numFmtId="0" fontId="110" fillId="0" borderId="25" xfId="0" applyFont="1" applyBorder="1" applyAlignment="1">
      <alignment horizontal="center" vertical="center" wrapText="1"/>
    </xf>
    <xf numFmtId="183" fontId="104" fillId="0" borderId="0" xfId="0" applyNumberFormat="1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0" borderId="21" xfId="0" applyFont="1" applyBorder="1" applyAlignment="1">
      <alignment horizontal="center" vertical="center"/>
    </xf>
    <xf numFmtId="0" fontId="111" fillId="0" borderId="20" xfId="0" applyFont="1" applyBorder="1" applyAlignment="1">
      <alignment horizontal="center" vertical="center"/>
    </xf>
    <xf numFmtId="0" fontId="111" fillId="0" borderId="22" xfId="0" applyFont="1" applyBorder="1" applyAlignment="1">
      <alignment horizontal="center" vertical="center"/>
    </xf>
    <xf numFmtId="183" fontId="104" fillId="0" borderId="0" xfId="0" applyNumberFormat="1" applyFont="1" applyBorder="1" applyAlignment="1">
      <alignment horizontal="center"/>
    </xf>
    <xf numFmtId="0" fontId="106" fillId="4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183" fontId="104" fillId="0" borderId="0" xfId="0" applyNumberFormat="1" applyFont="1" applyFill="1" applyAlignment="1">
      <alignment horizontal="center"/>
    </xf>
    <xf numFmtId="183" fontId="104" fillId="0" borderId="0" xfId="0" applyNumberFormat="1" applyFont="1" applyAlignment="1">
      <alignment horizontal="center"/>
    </xf>
    <xf numFmtId="0" fontId="109" fillId="0" borderId="0" xfId="0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'Chart HGF'!$C$9:$C$13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5.5E-2</c:v>
                </c:pt>
                <c:pt idx="2">
                  <c:v>6.8000000000000005E-2</c:v>
                </c:pt>
                <c:pt idx="3">
                  <c:v>5.7000000000000002E-2</c:v>
                </c:pt>
                <c:pt idx="4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'Chart HGF'!$D$9:$D$13</c:f>
              <c:numCache>
                <c:formatCode>0.0%</c:formatCode>
                <c:ptCount val="5"/>
                <c:pt idx="0">
                  <c:v>0.122</c:v>
                </c:pt>
                <c:pt idx="1">
                  <c:v>8.900000000000001E-2</c:v>
                </c:pt>
                <c:pt idx="2">
                  <c:v>0.126</c:v>
                </c:pt>
                <c:pt idx="3">
                  <c:v>8.900000000000001E-2</c:v>
                </c:pt>
                <c:pt idx="4">
                  <c:v>0.17899999999999999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358708</xdr:colOff>
      <xdr:row>32</xdr:row>
      <xdr:rowOff>74887</xdr:rowOff>
    </xdr:from>
    <xdr:to>
      <xdr:col>9</xdr:col>
      <xdr:colOff>275573</xdr:colOff>
      <xdr:row>50</xdr:row>
      <xdr:rowOff>89755</xdr:rowOff>
    </xdr:to>
    <xdr:grpSp>
      <xdr:nvGrpSpPr>
        <xdr:cNvPr id="23" name="Agrupar 22">
          <a:extLst>
            <a:ext uri="{FF2B5EF4-FFF2-40B4-BE49-F238E27FC236}">
              <a16:creationId xmlns:a16="http://schemas.microsoft.com/office/drawing/2014/main" id="{B866640D-0712-4E0E-ABDE-478E72319D1A}"/>
            </a:ext>
          </a:extLst>
        </xdr:cNvPr>
        <xdr:cNvGrpSpPr/>
      </xdr:nvGrpSpPr>
      <xdr:grpSpPr>
        <a:xfrm>
          <a:off x="1267246" y="5899791"/>
          <a:ext cx="4752635" cy="3443868"/>
          <a:chOff x="3054850" y="1225312"/>
          <a:chExt cx="5685112" cy="4119563"/>
        </a:xfrm>
      </xdr:grpSpPr>
      <xdr:pic>
        <xdr:nvPicPr>
          <xdr:cNvPr id="43" name="Imagem 42" descr="Choropleth map of PERC_UF">
            <a:extLst>
              <a:ext uri="{FF2B5EF4-FFF2-40B4-BE49-F238E27FC236}">
                <a16:creationId xmlns:a16="http://schemas.microsoft.com/office/drawing/2014/main" id="{4C505AFB-92E6-42D3-ADAA-F878DDA7359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54850" y="1225312"/>
            <a:ext cx="5685112" cy="411956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29" name="Conector de Seta Reta 28">
            <a:extLst>
              <a:ext uri="{FF2B5EF4-FFF2-40B4-BE49-F238E27FC236}">
                <a16:creationId xmlns:a16="http://schemas.microsoft.com/office/drawing/2014/main" id="{6D2D53DD-7ED5-4AAF-8D58-661A6762D15D}"/>
              </a:ext>
            </a:extLst>
          </xdr:cNvPr>
          <xdr:cNvCxnSpPr>
            <a:cxnSpLocks/>
          </xdr:cNvCxnSpPr>
        </xdr:nvCxnSpPr>
        <xdr:spPr>
          <a:xfrm>
            <a:off x="7414914" y="3361742"/>
            <a:ext cx="356230" cy="154482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Conector de Seta Reta 30">
            <a:extLst>
              <a:ext uri="{FF2B5EF4-FFF2-40B4-BE49-F238E27FC236}">
                <a16:creationId xmlns:a16="http://schemas.microsoft.com/office/drawing/2014/main" id="{F2FB8C57-5F11-4D69-B6C0-1E9EBF0926D2}"/>
              </a:ext>
            </a:extLst>
          </xdr:cNvPr>
          <xdr:cNvCxnSpPr>
            <a:cxnSpLocks/>
          </xdr:cNvCxnSpPr>
        </xdr:nvCxnSpPr>
        <xdr:spPr>
          <a:xfrm>
            <a:off x="7730563" y="2918983"/>
            <a:ext cx="78729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F0809D16-F7DC-474C-85E3-2012E87129FB}"/>
              </a:ext>
            </a:extLst>
          </xdr:cNvPr>
          <xdr:cNvCxnSpPr>
            <a:cxnSpLocks/>
          </xdr:cNvCxnSpPr>
        </xdr:nvCxnSpPr>
        <xdr:spPr>
          <a:xfrm flipH="1">
            <a:off x="3638551" y="2414158"/>
            <a:ext cx="79954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Conector de Seta Reta 33">
            <a:extLst>
              <a:ext uri="{FF2B5EF4-FFF2-40B4-BE49-F238E27FC236}">
                <a16:creationId xmlns:a16="http://schemas.microsoft.com/office/drawing/2014/main" id="{665F1FD7-526D-4D9E-942F-9EF913500F9E}"/>
              </a:ext>
            </a:extLst>
          </xdr:cNvPr>
          <xdr:cNvCxnSpPr>
            <a:cxnSpLocks/>
          </xdr:cNvCxnSpPr>
        </xdr:nvCxnSpPr>
        <xdr:spPr>
          <a:xfrm>
            <a:off x="6233717" y="4744094"/>
            <a:ext cx="64967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446943</xdr:colOff>
      <xdr:row>49</xdr:row>
      <xdr:rowOff>117229</xdr:rowOff>
    </xdr:from>
    <xdr:to>
      <xdr:col>12</xdr:col>
      <xdr:colOff>131886</xdr:colOff>
      <xdr:row>50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4432789" y="9180633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91</xdr:row>
      <xdr:rowOff>6592</xdr:rowOff>
    </xdr:from>
    <xdr:to>
      <xdr:col>12</xdr:col>
      <xdr:colOff>190500</xdr:colOff>
      <xdr:row>113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643000</xdr:colOff>
      <xdr:row>36</xdr:row>
      <xdr:rowOff>51289</xdr:rowOff>
    </xdr:from>
    <xdr:to>
      <xdr:col>3</xdr:col>
      <xdr:colOff>75858</xdr:colOff>
      <xdr:row>38</xdr:row>
      <xdr:rowOff>186892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725B7F1C-40EC-4D18-8D60-340FAD762A71}"/>
            </a:ext>
          </a:extLst>
        </xdr:cNvPr>
        <xdr:cNvSpPr txBox="1">
          <a:spLocks noChangeArrowheads="1"/>
        </xdr:cNvSpPr>
      </xdr:nvSpPr>
      <xdr:spPr bwMode="auto">
        <a:xfrm>
          <a:off x="643000" y="6638193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(7,5%)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1,5%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94,5%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(92,5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137442</xdr:colOff>
      <xdr:row>38</xdr:row>
      <xdr:rowOff>65943</xdr:rowOff>
    </xdr:from>
    <xdr:to>
      <xdr:col>11</xdr:col>
      <xdr:colOff>390916</xdr:colOff>
      <xdr:row>41</xdr:row>
      <xdr:rowOff>11046</xdr:rowOff>
    </xdr:to>
    <xdr:sp macro="" textlink="">
      <xdr:nvSpPr>
        <xdr:cNvPr id="49" name="CaixaDeTexto 48">
          <a:extLst>
            <a:ext uri="{FF2B5EF4-FFF2-40B4-BE49-F238E27FC236}">
              <a16:creationId xmlns:a16="http://schemas.microsoft.com/office/drawing/2014/main" id="{99BF011D-D0BC-46C1-82F3-6EE5C965F225}"/>
            </a:ext>
          </a:extLst>
        </xdr:cNvPr>
        <xdr:cNvSpPr txBox="1">
          <a:spLocks noChangeArrowheads="1"/>
        </xdr:cNvSpPr>
      </xdr:nvSpPr>
      <xdr:spPr bwMode="auto">
        <a:xfrm>
          <a:off x="5881750" y="7033847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(6,1%)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2,1%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93,9%)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540424</xdr:colOff>
      <xdr:row>41</xdr:row>
      <xdr:rowOff>65943</xdr:rowOff>
    </xdr:from>
    <xdr:to>
      <xdr:col>10</xdr:col>
      <xdr:colOff>346955</xdr:colOff>
      <xdr:row>44</xdr:row>
      <xdr:rowOff>11046</xdr:rowOff>
    </xdr:to>
    <xdr:sp macro="" textlink="">
      <xdr:nvSpPr>
        <xdr:cNvPr id="50" name="CaixaDeTexto 49">
          <a:extLst>
            <a:ext uri="{FF2B5EF4-FFF2-40B4-BE49-F238E27FC236}">
              <a16:creationId xmlns:a16="http://schemas.microsoft.com/office/drawing/2014/main" id="{CEFEB910-C86E-4545-953D-55929C0E8DEE}"/>
            </a:ext>
          </a:extLst>
        </xdr:cNvPr>
        <xdr:cNvSpPr txBox="1">
          <a:spLocks noChangeArrowheads="1"/>
        </xdr:cNvSpPr>
      </xdr:nvSpPr>
      <xdr:spPr bwMode="auto">
        <a:xfrm>
          <a:off x="5193020" y="7605347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1,8%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496463</xdr:colOff>
      <xdr:row>46</xdr:row>
      <xdr:rowOff>109904</xdr:rowOff>
    </xdr:from>
    <xdr:to>
      <xdr:col>9</xdr:col>
      <xdr:colOff>215071</xdr:colOff>
      <xdr:row>49</xdr:row>
      <xdr:rowOff>55007</xdr:rowOff>
    </xdr:to>
    <xdr:sp macro="" textlink="">
      <xdr:nvSpPr>
        <xdr:cNvPr id="51" name="CaixaDeTexto 50">
          <a:extLst>
            <a:ext uri="{FF2B5EF4-FFF2-40B4-BE49-F238E27FC236}">
              <a16:creationId xmlns:a16="http://schemas.microsoft.com/office/drawing/2014/main" id="{346114FD-D547-418D-B7DC-B9644B815ACA}"/>
            </a:ext>
          </a:extLst>
        </xdr:cNvPr>
        <xdr:cNvSpPr txBox="1">
          <a:spLocks noChangeArrowheads="1"/>
        </xdr:cNvSpPr>
      </xdr:nvSpPr>
      <xdr:spPr bwMode="auto">
        <a:xfrm>
          <a:off x="4482309" y="8601808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(7,1%)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92,9%)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5"/>
  <sheetViews>
    <sheetView showGridLines="0" tabSelected="1" zoomScale="130" zoomScaleNormal="130" zoomScalePageLayoutView="70" workbookViewId="0">
      <selection activeCell="A4" sqref="A4:M4"/>
    </sheetView>
  </sheetViews>
  <sheetFormatPr defaultColWidth="8.85546875" defaultRowHeight="9"/>
  <cols>
    <col min="1" max="1" width="13.5703125" style="1" customWidth="1"/>
    <col min="2" max="2" width="8.140625" style="1" customWidth="1"/>
    <col min="3" max="3" width="8.85546875" style="1" customWidth="1"/>
    <col min="4" max="5" width="9.85546875" style="1" customWidth="1"/>
    <col min="6" max="6" width="9.28515625" style="1" customWidth="1"/>
    <col min="7" max="7" width="10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75" t="s">
        <v>58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12.75">
      <c r="A2" s="76" t="s">
        <v>50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4" spans="1:13" ht="30.75" customHeight="1">
      <c r="A4" s="77" t="s">
        <v>10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69">
        <v>2017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70" t="s">
        <v>7</v>
      </c>
      <c r="B8" s="72" t="s">
        <v>8</v>
      </c>
      <c r="C8" s="73"/>
      <c r="D8" s="73"/>
      <c r="E8" s="73"/>
      <c r="F8" s="74" t="s">
        <v>44</v>
      </c>
      <c r="G8" s="74"/>
      <c r="H8" s="74"/>
      <c r="I8" s="74"/>
      <c r="J8" s="74" t="s">
        <v>13</v>
      </c>
      <c r="K8" s="74"/>
      <c r="L8" s="74"/>
      <c r="M8" s="72"/>
    </row>
    <row r="9" spans="1:13" ht="38.25" customHeight="1">
      <c r="A9" s="71"/>
      <c r="B9" s="14" t="s">
        <v>51</v>
      </c>
      <c r="C9" s="14" t="str">
        <f>PROPER(A2)</f>
        <v>Mato Grosso Do Sul</v>
      </c>
      <c r="D9" s="14" t="s">
        <v>14</v>
      </c>
      <c r="E9" s="3" t="s">
        <v>12</v>
      </c>
      <c r="F9" s="14" t="str">
        <f>+B9</f>
        <v>Centro-oeste</v>
      </c>
      <c r="G9" s="14" t="str">
        <f>+C9</f>
        <v>Mato Grosso Do Sul</v>
      </c>
      <c r="H9" s="14" t="s">
        <v>14</v>
      </c>
      <c r="I9" s="3" t="s">
        <v>12</v>
      </c>
      <c r="J9" s="14" t="str">
        <f>+B9</f>
        <v>Centro-oeste</v>
      </c>
      <c r="K9" s="14" t="str">
        <f>+C9</f>
        <v>Mato Grosso Do Sul</v>
      </c>
      <c r="L9" s="14" t="s">
        <v>14</v>
      </c>
      <c r="M9" s="3" t="s">
        <v>12</v>
      </c>
    </row>
    <row r="10" spans="1:13" ht="12" customHeight="1">
      <c r="A10" s="4" t="s">
        <v>6</v>
      </c>
      <c r="B10" s="6">
        <v>407422</v>
      </c>
      <c r="C10" s="6">
        <v>65680</v>
      </c>
      <c r="D10" s="13">
        <v>0.16120877124946614</v>
      </c>
      <c r="E10" s="15">
        <v>4</v>
      </c>
      <c r="F10" s="23">
        <v>2545.538</v>
      </c>
      <c r="G10" s="24">
        <v>390.87799999999999</v>
      </c>
      <c r="H10" s="25">
        <v>0.15355417990224463</v>
      </c>
      <c r="I10" s="26">
        <v>4</v>
      </c>
      <c r="J10" s="23">
        <v>78007.744999999995</v>
      </c>
      <c r="K10" s="24">
        <v>10789.039000000001</v>
      </c>
      <c r="L10" s="25">
        <v>0.13830727961691497</v>
      </c>
      <c r="M10" s="32">
        <v>4</v>
      </c>
    </row>
    <row r="11" spans="1:13" ht="12" customHeight="1">
      <c r="A11" s="11" t="s">
        <v>5</v>
      </c>
      <c r="B11" s="5">
        <v>337252</v>
      </c>
      <c r="C11" s="6">
        <v>55397</v>
      </c>
      <c r="D11" s="13">
        <v>0.16425995991128295</v>
      </c>
      <c r="E11" s="15">
        <v>4</v>
      </c>
      <c r="F11" s="27">
        <v>2423.5459999999998</v>
      </c>
      <c r="G11" s="16">
        <v>375.57</v>
      </c>
      <c r="H11" s="17">
        <v>0.15496714318605878</v>
      </c>
      <c r="I11" s="28">
        <v>4</v>
      </c>
      <c r="J11" s="27">
        <v>76277.126999999993</v>
      </c>
      <c r="K11" s="16">
        <v>10569.767</v>
      </c>
      <c r="L11" s="17">
        <v>0.1385705966613032</v>
      </c>
      <c r="M11" s="18">
        <v>4</v>
      </c>
    </row>
    <row r="12" spans="1:13" ht="13.5" customHeight="1">
      <c r="A12" s="11" t="s">
        <v>4</v>
      </c>
      <c r="B12" s="5">
        <v>70170</v>
      </c>
      <c r="C12" s="5">
        <v>10283</v>
      </c>
      <c r="D12" s="13">
        <v>0.14654410716830554</v>
      </c>
      <c r="E12" s="15">
        <v>4</v>
      </c>
      <c r="F12" s="27">
        <v>121.992</v>
      </c>
      <c r="G12" s="19">
        <v>15.308</v>
      </c>
      <c r="H12" s="17">
        <v>0.12548363827136205</v>
      </c>
      <c r="I12" s="28">
        <v>4</v>
      </c>
      <c r="J12" s="27">
        <v>1730.6179999999999</v>
      </c>
      <c r="K12" s="19">
        <v>219.27199999999999</v>
      </c>
      <c r="L12" s="17">
        <v>0.12670155978962427</v>
      </c>
      <c r="M12" s="18">
        <v>4</v>
      </c>
    </row>
    <row r="13" spans="1:13" ht="13.5" customHeight="1">
      <c r="A13" s="12" t="s">
        <v>3</v>
      </c>
      <c r="B13" s="5">
        <v>53658</v>
      </c>
      <c r="C13" s="6">
        <v>7693</v>
      </c>
      <c r="D13" s="13">
        <v>0.14337097916433711</v>
      </c>
      <c r="E13" s="15">
        <v>4</v>
      </c>
      <c r="F13" s="27">
        <v>107.23699999999999</v>
      </c>
      <c r="G13" s="16">
        <v>13.637</v>
      </c>
      <c r="H13" s="17">
        <v>0.12716692932476664</v>
      </c>
      <c r="I13" s="28">
        <v>4</v>
      </c>
      <c r="J13" s="27">
        <v>1472.34</v>
      </c>
      <c r="K13" s="16">
        <v>190.01499999999999</v>
      </c>
      <c r="L13" s="17">
        <v>0.12905646793539535</v>
      </c>
      <c r="M13" s="18">
        <v>4</v>
      </c>
    </row>
    <row r="14" spans="1:13" ht="11.25" customHeight="1">
      <c r="A14" s="11" t="s">
        <v>2</v>
      </c>
      <c r="B14" s="6">
        <v>16512</v>
      </c>
      <c r="C14" s="6">
        <v>2590</v>
      </c>
      <c r="D14" s="13">
        <v>0.15685562015503876</v>
      </c>
      <c r="E14" s="15">
        <v>4</v>
      </c>
      <c r="F14" s="29">
        <v>14.755000000000001</v>
      </c>
      <c r="G14" s="16">
        <v>1.671</v>
      </c>
      <c r="H14" s="17">
        <v>0.11324974584886478</v>
      </c>
      <c r="I14" s="28">
        <v>4</v>
      </c>
      <c r="J14" s="29">
        <v>258.27800000000002</v>
      </c>
      <c r="K14" s="16">
        <v>29.256</v>
      </c>
      <c r="L14" s="17">
        <v>0.11327329466698673</v>
      </c>
      <c r="M14" s="18">
        <v>4</v>
      </c>
    </row>
    <row r="15" spans="1:13" ht="12" customHeight="1">
      <c r="A15" s="34" t="s">
        <v>1</v>
      </c>
      <c r="B15" s="20">
        <v>67011</v>
      </c>
      <c r="C15" s="20">
        <v>10157</v>
      </c>
      <c r="D15" s="21">
        <v>0.15157212994881436</v>
      </c>
      <c r="E15" s="31">
        <v>4</v>
      </c>
      <c r="F15" s="30">
        <v>46.93</v>
      </c>
      <c r="G15" s="20">
        <v>6.3289999999999997</v>
      </c>
      <c r="H15" s="21">
        <v>0.13486043042829746</v>
      </c>
      <c r="I15" s="31">
        <v>4</v>
      </c>
      <c r="J15" s="30">
        <v>1555.3309999999999</v>
      </c>
      <c r="K15" s="20">
        <v>186.03100000000001</v>
      </c>
      <c r="L15" s="21">
        <v>0.11960862350200697</v>
      </c>
      <c r="M15" s="22">
        <v>4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69">
        <v>2008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70" t="s">
        <v>7</v>
      </c>
      <c r="B19" s="72" t="s">
        <v>8</v>
      </c>
      <c r="C19" s="73"/>
      <c r="D19" s="73"/>
      <c r="E19" s="73"/>
      <c r="F19" s="74" t="s">
        <v>44</v>
      </c>
      <c r="G19" s="74"/>
      <c r="H19" s="74"/>
      <c r="I19" s="74"/>
      <c r="J19" s="74" t="s">
        <v>13</v>
      </c>
      <c r="K19" s="74"/>
      <c r="L19" s="74"/>
      <c r="M19" s="72"/>
    </row>
    <row r="20" spans="1:13" ht="38.25" customHeight="1">
      <c r="A20" s="71"/>
      <c r="B20" s="14" t="str">
        <f>+B9</f>
        <v>Centro-oeste</v>
      </c>
      <c r="C20" s="14" t="str">
        <f>+C9</f>
        <v>Mato Grosso Do Sul</v>
      </c>
      <c r="D20" s="14" t="s">
        <v>14</v>
      </c>
      <c r="E20" s="3" t="s">
        <v>12</v>
      </c>
      <c r="F20" s="14" t="str">
        <f>+B20</f>
        <v>Centro-oeste</v>
      </c>
      <c r="G20" s="14" t="str">
        <f>+C20</f>
        <v>Mato Grosso Do Sul</v>
      </c>
      <c r="H20" s="14" t="s">
        <v>14</v>
      </c>
      <c r="I20" s="3" t="s">
        <v>12</v>
      </c>
      <c r="J20" s="14" t="str">
        <f>+B20</f>
        <v>Centro-oeste</v>
      </c>
      <c r="K20" s="14" t="str">
        <f>+C20</f>
        <v>Mato Grosso Do Sul</v>
      </c>
      <c r="L20" s="14" t="s">
        <v>14</v>
      </c>
      <c r="M20" s="3" t="s">
        <v>12</v>
      </c>
    </row>
    <row r="21" spans="1:13" ht="12" customHeight="1">
      <c r="A21" s="4" t="s">
        <v>6</v>
      </c>
      <c r="B21" s="6">
        <v>328877</v>
      </c>
      <c r="C21" s="6">
        <v>51662</v>
      </c>
      <c r="D21" s="13">
        <v>0.15708608385505826</v>
      </c>
      <c r="E21" s="15">
        <v>4</v>
      </c>
      <c r="F21" s="23">
        <v>1902.4280000000001</v>
      </c>
      <c r="G21" s="24">
        <v>292.21899999999999</v>
      </c>
      <c r="H21" s="25">
        <v>0.15360318498255912</v>
      </c>
      <c r="I21" s="26">
        <v>4</v>
      </c>
      <c r="J21" s="23">
        <v>27176.04</v>
      </c>
      <c r="K21" s="24">
        <v>3578.6289999999999</v>
      </c>
      <c r="L21" s="25">
        <v>0.13168324008943172</v>
      </c>
      <c r="M21" s="32">
        <v>4</v>
      </c>
    </row>
    <row r="22" spans="1:13" ht="12" customHeight="1">
      <c r="A22" s="11" t="s">
        <v>5</v>
      </c>
      <c r="B22" s="5">
        <v>246331</v>
      </c>
      <c r="C22" s="6">
        <v>39686</v>
      </c>
      <c r="D22" s="13">
        <v>0.16110842727874283</v>
      </c>
      <c r="E22" s="15">
        <v>4</v>
      </c>
      <c r="F22" s="27">
        <v>1785.62</v>
      </c>
      <c r="G22" s="16">
        <v>271.57</v>
      </c>
      <c r="H22" s="17">
        <v>0.15208723020575488</v>
      </c>
      <c r="I22" s="28">
        <v>4</v>
      </c>
      <c r="J22" s="27">
        <v>26354.585999999999</v>
      </c>
      <c r="K22" s="16">
        <v>3422.3020000000001</v>
      </c>
      <c r="L22" s="17">
        <v>0.12985603340534357</v>
      </c>
      <c r="M22" s="18">
        <v>4</v>
      </c>
    </row>
    <row r="23" spans="1:13" ht="13.5" customHeight="1">
      <c r="A23" s="11" t="s">
        <v>4</v>
      </c>
      <c r="B23" s="5">
        <v>82546</v>
      </c>
      <c r="C23" s="5">
        <v>11976</v>
      </c>
      <c r="D23" s="13">
        <v>0.1450827417439973</v>
      </c>
      <c r="E23" s="15">
        <v>4</v>
      </c>
      <c r="F23" s="27">
        <v>116.80800000000001</v>
      </c>
      <c r="G23" s="19">
        <v>20.649000000000001</v>
      </c>
      <c r="H23" s="17">
        <v>0.17677727552907335</v>
      </c>
      <c r="I23" s="28">
        <v>4</v>
      </c>
      <c r="J23" s="27">
        <v>821.45399999999995</v>
      </c>
      <c r="K23" s="19">
        <v>156.327</v>
      </c>
      <c r="L23" s="17">
        <v>0.1903052392465068</v>
      </c>
      <c r="M23" s="18">
        <v>4</v>
      </c>
    </row>
    <row r="24" spans="1:13" ht="13.5" customHeight="1">
      <c r="A24" s="12" t="s">
        <v>3</v>
      </c>
      <c r="B24" s="5">
        <v>55871</v>
      </c>
      <c r="C24" s="6">
        <v>7752</v>
      </c>
      <c r="D24" s="13">
        <v>0.13874818778972992</v>
      </c>
      <c r="E24" s="15">
        <v>4</v>
      </c>
      <c r="F24" s="27">
        <v>103.952</v>
      </c>
      <c r="G24" s="16">
        <v>19.193000000000001</v>
      </c>
      <c r="H24" s="17">
        <v>0.18463329228874867</v>
      </c>
      <c r="I24" s="28">
        <v>4</v>
      </c>
      <c r="J24" s="27">
        <v>725.29600000000005</v>
      </c>
      <c r="K24" s="16">
        <v>146.386</v>
      </c>
      <c r="L24" s="17">
        <v>0.20182932209746088</v>
      </c>
      <c r="M24" s="18">
        <v>3</v>
      </c>
    </row>
    <row r="25" spans="1:13" ht="11.25" customHeight="1">
      <c r="A25" s="11" t="s">
        <v>2</v>
      </c>
      <c r="B25" s="6">
        <v>26675</v>
      </c>
      <c r="C25" s="6">
        <v>4224</v>
      </c>
      <c r="D25" s="13">
        <v>0.15835051546391751</v>
      </c>
      <c r="E25" s="15">
        <v>4</v>
      </c>
      <c r="F25" s="29">
        <v>12.856</v>
      </c>
      <c r="G25" s="16">
        <v>1.456</v>
      </c>
      <c r="H25" s="17">
        <v>0.11325451151213441</v>
      </c>
      <c r="I25" s="28">
        <v>4</v>
      </c>
      <c r="J25" s="29">
        <v>96.159000000000006</v>
      </c>
      <c r="K25" s="16">
        <v>9.9410000000000007</v>
      </c>
      <c r="L25" s="17">
        <v>0.10338085878596907</v>
      </c>
      <c r="M25" s="18">
        <v>4</v>
      </c>
    </row>
    <row r="26" spans="1:13" ht="12" customHeight="1">
      <c r="A26" s="34" t="s">
        <v>1</v>
      </c>
      <c r="B26" s="20">
        <v>60621</v>
      </c>
      <c r="C26" s="20">
        <v>9122</v>
      </c>
      <c r="D26" s="21">
        <v>0.15047590768875471</v>
      </c>
      <c r="E26" s="31">
        <v>4</v>
      </c>
      <c r="F26" s="30">
        <v>37.780999999999999</v>
      </c>
      <c r="G26" s="20">
        <v>5.093</v>
      </c>
      <c r="H26" s="21">
        <v>0.13480320796167386</v>
      </c>
      <c r="I26" s="31">
        <v>4</v>
      </c>
      <c r="J26" s="30">
        <v>737.01599999999996</v>
      </c>
      <c r="K26" s="20">
        <v>89.76</v>
      </c>
      <c r="L26" s="21">
        <v>0.12178840079455536</v>
      </c>
      <c r="M26" s="22">
        <v>4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15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11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68" t="s">
        <v>52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1:16" ht="15" customHeight="1">
      <c r="A33" s="48"/>
      <c r="B33" s="47"/>
      <c r="C33" s="47"/>
      <c r="D33" s="47"/>
      <c r="E33" s="47"/>
      <c r="F33" s="47"/>
      <c r="G33" s="47"/>
      <c r="H33" s="47"/>
      <c r="I33" s="47"/>
      <c r="J33" s="50"/>
      <c r="K33" s="47"/>
      <c r="L33" s="47"/>
      <c r="M33" s="47"/>
    </row>
    <row r="34" spans="1:16" ht="15">
      <c r="A34" s="8"/>
      <c r="B34" s="51"/>
      <c r="C34" s="51"/>
      <c r="D34" s="51"/>
      <c r="E34" s="51"/>
      <c r="F34" s="51"/>
      <c r="G34" s="51"/>
      <c r="H34" s="51"/>
      <c r="I34" s="51"/>
      <c r="J34" s="51"/>
      <c r="K34" s="51"/>
      <c r="O34"/>
      <c r="P34"/>
    </row>
    <row r="35" spans="1:16" ht="15">
      <c r="A35"/>
      <c r="B35"/>
      <c r="C35"/>
      <c r="D35"/>
      <c r="E35"/>
      <c r="F35"/>
      <c r="G35"/>
      <c r="H35"/>
      <c r="I35"/>
      <c r="J35"/>
      <c r="K35"/>
      <c r="L35"/>
      <c r="M35"/>
      <c r="O35" s="55"/>
      <c r="P35" s="55"/>
    </row>
    <row r="36" spans="1:16" ht="15">
      <c r="A36"/>
      <c r="B36"/>
      <c r="C36"/>
      <c r="D36"/>
      <c r="E36"/>
      <c r="F36"/>
      <c r="G36"/>
      <c r="H36"/>
      <c r="I36"/>
      <c r="J36"/>
      <c r="K36"/>
      <c r="L36"/>
      <c r="M36"/>
      <c r="O36" s="55"/>
      <c r="P36" s="55"/>
    </row>
    <row r="37" spans="1:16" ht="15">
      <c r="A37"/>
      <c r="B37"/>
      <c r="C37"/>
      <c r="D37"/>
      <c r="E37"/>
      <c r="F37"/>
      <c r="G37"/>
      <c r="H37"/>
      <c r="I37"/>
      <c r="J37"/>
      <c r="K37"/>
      <c r="L37"/>
      <c r="M37"/>
      <c r="O37" s="55"/>
      <c r="P37" s="55"/>
    </row>
    <row r="38" spans="1:16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6" ht="15">
      <c r="A39"/>
      <c r="B39"/>
      <c r="C39"/>
      <c r="D39"/>
      <c r="E39"/>
      <c r="F39"/>
      <c r="G39"/>
      <c r="H39"/>
      <c r="I39"/>
      <c r="J39"/>
      <c r="K39"/>
      <c r="L39"/>
      <c r="M39"/>
      <c r="O39" s="55"/>
      <c r="P39" s="55"/>
    </row>
    <row r="40" spans="1:16" ht="15">
      <c r="A40"/>
      <c r="B40"/>
      <c r="C40"/>
      <c r="D40"/>
      <c r="E40"/>
      <c r="F40"/>
      <c r="G40"/>
      <c r="H40"/>
      <c r="I40"/>
      <c r="J40"/>
      <c r="K40"/>
      <c r="L40"/>
      <c r="M40"/>
      <c r="O40" s="55"/>
      <c r="P40" s="55"/>
    </row>
    <row r="41" spans="1:16" ht="15">
      <c r="A41"/>
      <c r="B41"/>
      <c r="C41"/>
      <c r="D41"/>
      <c r="E41"/>
      <c r="F41"/>
      <c r="G41"/>
      <c r="H41"/>
      <c r="I41"/>
      <c r="J41"/>
      <c r="K41"/>
      <c r="L41"/>
      <c r="M41"/>
      <c r="O41" s="55"/>
      <c r="P41" s="55"/>
    </row>
    <row r="42" spans="1:16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6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6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6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6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6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6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9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15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11.25">
      <c r="A54" s="56" t="s">
        <v>16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64" t="s">
        <v>49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</row>
    <row r="60" spans="1:13">
      <c r="A60" s="8"/>
      <c r="B60" s="9"/>
      <c r="C60" s="9"/>
      <c r="D60" s="9"/>
      <c r="E60" s="9"/>
      <c r="F60" s="9"/>
    </row>
    <row r="61" spans="1:13" s="37" customFormat="1" ht="15" customHeight="1">
      <c r="A61" s="57" t="s">
        <v>41</v>
      </c>
      <c r="B61" s="58"/>
      <c r="C61" s="58"/>
      <c r="D61" s="59"/>
      <c r="E61" s="65" t="s">
        <v>39</v>
      </c>
      <c r="F61" s="66"/>
      <c r="G61" s="65" t="s">
        <v>4</v>
      </c>
      <c r="H61" s="67"/>
      <c r="I61" s="66"/>
      <c r="J61" s="65" t="s">
        <v>1</v>
      </c>
      <c r="K61" s="67"/>
      <c r="L61" s="67"/>
    </row>
    <row r="62" spans="1:13" s="37" customFormat="1" ht="22.5">
      <c r="A62" s="60"/>
      <c r="B62" s="61"/>
      <c r="C62" s="61"/>
      <c r="D62" s="62"/>
      <c r="E62" s="42" t="s">
        <v>17</v>
      </c>
      <c r="F62" s="43" t="s">
        <v>40</v>
      </c>
      <c r="G62" s="38" t="s">
        <v>17</v>
      </c>
      <c r="H62" s="43" t="s">
        <v>40</v>
      </c>
      <c r="I62" s="38" t="s">
        <v>43</v>
      </c>
      <c r="J62" s="38" t="s">
        <v>17</v>
      </c>
      <c r="K62" s="43" t="s">
        <v>40</v>
      </c>
      <c r="L62" s="39" t="s">
        <v>43</v>
      </c>
    </row>
    <row r="63" spans="1:13" s="37" customFormat="1" ht="11.25">
      <c r="A63" s="40" t="s">
        <v>0</v>
      </c>
      <c r="E63" s="52">
        <v>390878</v>
      </c>
      <c r="F63" s="41">
        <v>1</v>
      </c>
      <c r="G63" s="52">
        <v>15308</v>
      </c>
      <c r="H63" s="41">
        <v>1</v>
      </c>
      <c r="I63" s="41">
        <v>3.9163114833784457E-2</v>
      </c>
      <c r="J63" s="52">
        <v>6329</v>
      </c>
      <c r="K63" s="41">
        <v>1</v>
      </c>
      <c r="L63" s="41">
        <v>1.6191752925465236E-2</v>
      </c>
    </row>
    <row r="64" spans="1:13" s="37" customFormat="1" ht="11.25">
      <c r="A64" s="40" t="s">
        <v>18</v>
      </c>
      <c r="E64" s="52">
        <v>19666</v>
      </c>
      <c r="F64" s="41">
        <v>5.0312373681813766E-2</v>
      </c>
      <c r="G64" s="52">
        <v>616</v>
      </c>
      <c r="H64" s="41">
        <v>4.0240397177946169E-2</v>
      </c>
      <c r="I64" s="41">
        <v>3.1323095698159262E-2</v>
      </c>
      <c r="J64" s="52">
        <v>200</v>
      </c>
      <c r="K64" s="41">
        <v>3.1600568810238587E-2</v>
      </c>
      <c r="L64" s="41">
        <v>1.0169836265636124E-2</v>
      </c>
    </row>
    <row r="65" spans="1:12" s="37" customFormat="1" ht="11.25">
      <c r="A65" s="40" t="s">
        <v>19</v>
      </c>
      <c r="E65" s="52" t="s">
        <v>38</v>
      </c>
      <c r="F65" s="41" t="s">
        <v>38</v>
      </c>
      <c r="G65" s="52" t="s">
        <v>38</v>
      </c>
      <c r="H65" s="41" t="s">
        <v>38</v>
      </c>
      <c r="I65" s="41" t="s">
        <v>38</v>
      </c>
      <c r="J65" s="52" t="s">
        <v>38</v>
      </c>
      <c r="K65" s="41" t="s">
        <v>38</v>
      </c>
      <c r="L65" s="41" t="s">
        <v>38</v>
      </c>
    </row>
    <row r="66" spans="1:12" s="37" customFormat="1" ht="11.25">
      <c r="A66" s="40" t="s">
        <v>20</v>
      </c>
      <c r="E66" s="52">
        <v>87221</v>
      </c>
      <c r="F66" s="41">
        <v>0.22314123588434243</v>
      </c>
      <c r="G66" s="52">
        <v>1723</v>
      </c>
      <c r="H66" s="41">
        <v>0.11255552652207995</v>
      </c>
      <c r="I66" s="41">
        <v>1.975441694087433E-2</v>
      </c>
      <c r="J66" s="52">
        <v>621</v>
      </c>
      <c r="K66" s="41">
        <v>9.8119766155790808E-2</v>
      </c>
      <c r="L66" s="41">
        <v>7.1198449914584789E-3</v>
      </c>
    </row>
    <row r="67" spans="1:12" s="37" customFormat="1" ht="11.25">
      <c r="A67" s="40" t="s">
        <v>21</v>
      </c>
      <c r="E67" s="52">
        <v>2294</v>
      </c>
      <c r="F67" s="41">
        <v>5.8688388704403929E-3</v>
      </c>
      <c r="G67" s="52" t="s">
        <v>38</v>
      </c>
      <c r="H67" s="41" t="s">
        <v>38</v>
      </c>
      <c r="I67" s="41" t="s">
        <v>38</v>
      </c>
      <c r="J67" s="52" t="s">
        <v>38</v>
      </c>
      <c r="K67" s="41" t="s">
        <v>38</v>
      </c>
      <c r="L67" s="41" t="s">
        <v>38</v>
      </c>
    </row>
    <row r="68" spans="1:12" s="37" customFormat="1" ht="11.25">
      <c r="A68" s="40" t="s">
        <v>22</v>
      </c>
      <c r="E68" s="52">
        <v>4738</v>
      </c>
      <c r="F68" s="41">
        <v>1.2121429192740446E-2</v>
      </c>
      <c r="G68" s="52">
        <v>32</v>
      </c>
      <c r="H68" s="41">
        <v>2.0904102430101905E-3</v>
      </c>
      <c r="I68" s="41">
        <v>6.7539046010975093E-3</v>
      </c>
      <c r="J68" s="52">
        <v>9</v>
      </c>
      <c r="K68" s="41">
        <v>1.4220255964607362E-3</v>
      </c>
      <c r="L68" s="41">
        <v>1.8995356690586745E-3</v>
      </c>
    </row>
    <row r="69" spans="1:12" s="37" customFormat="1" ht="11.25">
      <c r="A69" s="40" t="s">
        <v>23</v>
      </c>
      <c r="E69" s="52">
        <v>21383</v>
      </c>
      <c r="F69" s="41">
        <v>5.4705048634100667E-2</v>
      </c>
      <c r="G69" s="52">
        <v>960</v>
      </c>
      <c r="H69" s="41">
        <v>6.2712307290305719E-2</v>
      </c>
      <c r="I69" s="41">
        <v>4.4895477715942572E-2</v>
      </c>
      <c r="J69" s="52">
        <v>617</v>
      </c>
      <c r="K69" s="41">
        <v>9.7487754779586031E-2</v>
      </c>
      <c r="L69" s="41">
        <v>2.8854697657017255E-2</v>
      </c>
    </row>
    <row r="70" spans="1:12" s="37" customFormat="1" ht="11.25">
      <c r="A70" s="40" t="s">
        <v>24</v>
      </c>
      <c r="E70" s="52">
        <v>120958</v>
      </c>
      <c r="F70" s="41">
        <v>0.30945205409360466</v>
      </c>
      <c r="G70" s="52">
        <v>4750</v>
      </c>
      <c r="H70" s="41">
        <v>0.3102952704468252</v>
      </c>
      <c r="I70" s="41">
        <v>3.9269829196911327E-2</v>
      </c>
      <c r="J70" s="52">
        <v>1947</v>
      </c>
      <c r="K70" s="41">
        <v>0.30763153736767263</v>
      </c>
      <c r="L70" s="41">
        <v>1.609649630450239E-2</v>
      </c>
    </row>
    <row r="71" spans="1:12" s="37" customFormat="1" ht="11.25">
      <c r="A71" s="40" t="s">
        <v>25</v>
      </c>
      <c r="E71" s="52">
        <v>27895</v>
      </c>
      <c r="F71" s="41">
        <v>7.1364978330834689E-2</v>
      </c>
      <c r="G71" s="52">
        <v>882</v>
      </c>
      <c r="H71" s="41">
        <v>5.7616932322968384E-2</v>
      </c>
      <c r="I71" s="41">
        <v>3.1618569636135511E-2</v>
      </c>
      <c r="J71" s="52">
        <v>435</v>
      </c>
      <c r="K71" s="41">
        <v>6.8731237162268921E-2</v>
      </c>
      <c r="L71" s="41">
        <v>1.5594192507617852E-2</v>
      </c>
    </row>
    <row r="72" spans="1:12" s="37" customFormat="1" ht="11.25">
      <c r="A72" s="40" t="s">
        <v>26</v>
      </c>
      <c r="E72" s="52">
        <v>20324</v>
      </c>
      <c r="F72" s="41">
        <v>5.1995763383971466E-2</v>
      </c>
      <c r="G72" s="52">
        <v>1314</v>
      </c>
      <c r="H72" s="41">
        <v>8.5837470603605956E-2</v>
      </c>
      <c r="I72" s="41">
        <v>6.4652627435544188E-2</v>
      </c>
      <c r="J72" s="52">
        <v>536</v>
      </c>
      <c r="K72" s="41">
        <v>8.4689524411439412E-2</v>
      </c>
      <c r="L72" s="41">
        <v>2.6372761267467033E-2</v>
      </c>
    </row>
    <row r="73" spans="1:12" s="37" customFormat="1" ht="11.25">
      <c r="A73" s="40" t="s">
        <v>27</v>
      </c>
      <c r="E73" s="52">
        <v>8115</v>
      </c>
      <c r="F73" s="41">
        <v>2.0760953545607582E-2</v>
      </c>
      <c r="G73" s="52">
        <v>184</v>
      </c>
      <c r="H73" s="41">
        <v>1.2019858897308597E-2</v>
      </c>
      <c r="I73" s="41">
        <v>2.2674060382008625E-2</v>
      </c>
      <c r="J73" s="52">
        <v>234</v>
      </c>
      <c r="K73" s="41">
        <v>3.6972665507979147E-2</v>
      </c>
      <c r="L73" s="41">
        <v>2.8835489833641405E-2</v>
      </c>
    </row>
    <row r="74" spans="1:12" s="37" customFormat="1" ht="11.25">
      <c r="A74" s="40" t="s">
        <v>28</v>
      </c>
      <c r="E74" s="52">
        <v>6924</v>
      </c>
      <c r="F74" s="41">
        <v>1.7713967017841885E-2</v>
      </c>
      <c r="G74" s="52">
        <v>131</v>
      </c>
      <c r="H74" s="41">
        <v>8.5576169323229676E-3</v>
      </c>
      <c r="I74" s="41">
        <v>1.8919699595609473E-2</v>
      </c>
      <c r="J74" s="52">
        <v>61</v>
      </c>
      <c r="K74" s="41">
        <v>9.6381734871227673E-3</v>
      </c>
      <c r="L74" s="41">
        <v>8.8099364529173885E-3</v>
      </c>
    </row>
    <row r="75" spans="1:12" s="37" customFormat="1" ht="11.25">
      <c r="A75" s="40" t="s">
        <v>29</v>
      </c>
      <c r="E75" s="52">
        <v>1287</v>
      </c>
      <c r="F75" s="41">
        <v>3.292587456955879E-3</v>
      </c>
      <c r="G75" s="52">
        <v>57</v>
      </c>
      <c r="H75" s="41">
        <v>3.7235432453619024E-3</v>
      </c>
      <c r="I75" s="41">
        <v>4.4289044289044288E-2</v>
      </c>
      <c r="J75" s="52">
        <v>17</v>
      </c>
      <c r="K75" s="41">
        <v>2.6860483488702798E-3</v>
      </c>
      <c r="L75" s="41">
        <v>1.320901320901321E-2</v>
      </c>
    </row>
    <row r="76" spans="1:12" s="37" customFormat="1" ht="11.25">
      <c r="A76" s="40" t="s">
        <v>30</v>
      </c>
      <c r="E76" s="52">
        <v>9303</v>
      </c>
      <c r="F76" s="41">
        <v>2.3800265044336084E-2</v>
      </c>
      <c r="G76" s="52">
        <v>609</v>
      </c>
      <c r="H76" s="41">
        <v>3.9783119937287691E-2</v>
      </c>
      <c r="I76" s="41">
        <v>6.5462753950338598E-2</v>
      </c>
      <c r="J76" s="52">
        <v>78</v>
      </c>
      <c r="K76" s="41">
        <v>1.2324221835993047E-2</v>
      </c>
      <c r="L76" s="41">
        <v>8.3843921315704603E-3</v>
      </c>
    </row>
    <row r="77" spans="1:12" s="37" customFormat="1" ht="11.25">
      <c r="A77" s="40" t="s">
        <v>31</v>
      </c>
      <c r="E77" s="52">
        <v>32465</v>
      </c>
      <c r="F77" s="41">
        <v>8.3056605897492308E-2</v>
      </c>
      <c r="G77" s="52">
        <v>1596</v>
      </c>
      <c r="H77" s="41">
        <v>0.10425921087013326</v>
      </c>
      <c r="I77" s="41">
        <v>4.9160634529493298E-2</v>
      </c>
      <c r="J77" s="52">
        <v>1076</v>
      </c>
      <c r="K77" s="41">
        <v>0.17001106019908357</v>
      </c>
      <c r="L77" s="41">
        <v>3.3143385184044354E-2</v>
      </c>
    </row>
    <row r="78" spans="1:12" s="37" customFormat="1" ht="11.25">
      <c r="A78" s="40" t="s">
        <v>32</v>
      </c>
      <c r="E78" s="52" t="s">
        <v>38</v>
      </c>
      <c r="F78" s="41" t="s">
        <v>38</v>
      </c>
      <c r="G78" s="52" t="s">
        <v>9</v>
      </c>
      <c r="H78" s="41" t="s">
        <v>9</v>
      </c>
      <c r="I78" s="41" t="s">
        <v>9</v>
      </c>
      <c r="J78" s="52" t="s">
        <v>9</v>
      </c>
      <c r="K78" s="41" t="s">
        <v>9</v>
      </c>
      <c r="L78" s="41" t="s">
        <v>9</v>
      </c>
    </row>
    <row r="79" spans="1:12" s="37" customFormat="1" ht="11.25">
      <c r="A79" s="40" t="s">
        <v>33</v>
      </c>
      <c r="E79" s="52">
        <v>10281</v>
      </c>
      <c r="F79" s="41">
        <v>2.6302324510461064E-2</v>
      </c>
      <c r="G79" s="52">
        <v>1755</v>
      </c>
      <c r="H79" s="41">
        <v>0.11464593676509015</v>
      </c>
      <c r="I79" s="41">
        <v>0.17070323898453457</v>
      </c>
      <c r="J79" s="52">
        <v>209</v>
      </c>
      <c r="K79" s="41">
        <v>3.3022594406699322E-2</v>
      </c>
      <c r="L79" s="41">
        <v>2.0328761793599843E-2</v>
      </c>
    </row>
    <row r="80" spans="1:12" s="37" customFormat="1" ht="11.25">
      <c r="A80" s="40" t="s">
        <v>34</v>
      </c>
      <c r="E80" s="52">
        <v>9901</v>
      </c>
      <c r="F80" s="41">
        <v>2.5330154165749928E-2</v>
      </c>
      <c r="G80" s="52">
        <v>288</v>
      </c>
      <c r="H80" s="41">
        <v>1.8813692187091717E-2</v>
      </c>
      <c r="I80" s="41">
        <v>2.9087970912029089E-2</v>
      </c>
      <c r="J80" s="52">
        <v>59</v>
      </c>
      <c r="K80" s="41">
        <v>9.3221677990203821E-3</v>
      </c>
      <c r="L80" s="41">
        <v>5.9589940410059586E-3</v>
      </c>
    </row>
    <row r="81" spans="1:13" s="37" customFormat="1" ht="11.25">
      <c r="A81" s="40" t="s">
        <v>35</v>
      </c>
      <c r="E81" s="52">
        <v>1391</v>
      </c>
      <c r="F81" s="41">
        <v>3.558655130245243E-3</v>
      </c>
      <c r="G81" s="52">
        <v>87</v>
      </c>
      <c r="H81" s="41">
        <v>5.6833028481839557E-3</v>
      </c>
      <c r="I81" s="41">
        <v>6.2544931703810203E-2</v>
      </c>
      <c r="J81" s="52">
        <v>71</v>
      </c>
      <c r="K81" s="41">
        <v>1.1218201927634697E-2</v>
      </c>
      <c r="L81" s="41">
        <v>5.1042415528396834E-2</v>
      </c>
    </row>
    <row r="82" spans="1:13" s="37" customFormat="1" ht="11.25">
      <c r="A82" s="40" t="s">
        <v>36</v>
      </c>
      <c r="E82" s="52">
        <v>4148</v>
      </c>
      <c r="F82" s="41">
        <v>1.0612006815425784E-2</v>
      </c>
      <c r="G82" s="52">
        <v>257</v>
      </c>
      <c r="H82" s="41">
        <v>1.6788607264175595E-2</v>
      </c>
      <c r="I82" s="41">
        <v>6.1957569913211184E-2</v>
      </c>
      <c r="J82" s="52">
        <v>146</v>
      </c>
      <c r="K82" s="41">
        <v>2.3068415231474168E-2</v>
      </c>
      <c r="L82" s="41">
        <v>3.5197685631629699E-2</v>
      </c>
    </row>
    <row r="83" spans="1:13" s="37" customFormat="1" ht="11.25">
      <c r="A83" s="44" t="s">
        <v>37</v>
      </c>
      <c r="B83" s="45"/>
      <c r="C83" s="45"/>
      <c r="D83" s="45"/>
      <c r="E83" s="53" t="s">
        <v>9</v>
      </c>
      <c r="F83" s="46" t="s">
        <v>9</v>
      </c>
      <c r="G83" s="53" t="s">
        <v>9</v>
      </c>
      <c r="H83" s="46" t="s">
        <v>9</v>
      </c>
      <c r="I83" s="46" t="s">
        <v>9</v>
      </c>
      <c r="J83" s="53" t="s">
        <v>9</v>
      </c>
      <c r="K83" s="46" t="s">
        <v>9</v>
      </c>
      <c r="L83" s="46" t="s">
        <v>9</v>
      </c>
    </row>
    <row r="84" spans="1:13" ht="4.5" customHeight="1"/>
    <row r="85" spans="1:13" ht="11.25">
      <c r="A85" s="33" t="s">
        <v>42</v>
      </c>
    </row>
    <row r="86" spans="1:13" ht="11.25">
      <c r="A86" s="36" t="s">
        <v>16</v>
      </c>
    </row>
    <row r="87" spans="1:13" ht="11.25">
      <c r="A87" s="36"/>
    </row>
    <row r="88" spans="1:13" ht="11.25">
      <c r="A88" s="36"/>
    </row>
    <row r="90" spans="1:13" ht="39" customHeight="1">
      <c r="A90" s="63" t="s">
        <v>48</v>
      </c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</row>
    <row r="114" spans="1:1" ht="8.25" customHeight="1"/>
    <row r="115" spans="1:1" ht="11.25">
      <c r="A115" s="33" t="s">
        <v>42</v>
      </c>
    </row>
  </sheetData>
  <sheetProtection selectLockedCells="1" selectUnlockedCells="1"/>
  <mergeCells count="21">
    <mergeCell ref="A1:M1"/>
    <mergeCell ref="A2:M2"/>
    <mergeCell ref="B8:E8"/>
    <mergeCell ref="F8:I8"/>
    <mergeCell ref="J8:M8"/>
    <mergeCell ref="A4:M4"/>
    <mergeCell ref="A8:A9"/>
    <mergeCell ref="A6:M6"/>
    <mergeCell ref="A32:M32"/>
    <mergeCell ref="A17:M17"/>
    <mergeCell ref="A19:A20"/>
    <mergeCell ref="B19:E19"/>
    <mergeCell ref="F19:I19"/>
    <mergeCell ref="J19:M19"/>
    <mergeCell ref="A54:M54"/>
    <mergeCell ref="A61:D62"/>
    <mergeCell ref="A90:M90"/>
    <mergeCell ref="A59:M59"/>
    <mergeCell ref="E61:F61"/>
    <mergeCell ref="J61:L61"/>
    <mergeCell ref="G61:I61"/>
  </mergeCells>
  <conditionalFormatting sqref="F64:F8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4:H8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4:K8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F64:F83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H64:H83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K64:K83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3"/>
    </sheetView>
  </sheetViews>
  <sheetFormatPr defaultRowHeight="15"/>
  <sheetData>
    <row r="8" spans="2:4">
      <c r="B8" t="s">
        <v>45</v>
      </c>
      <c r="C8" t="s">
        <v>46</v>
      </c>
      <c r="D8" t="s">
        <v>47</v>
      </c>
    </row>
    <row r="9" spans="2:4">
      <c r="B9" t="s">
        <v>53</v>
      </c>
      <c r="C9" s="54">
        <v>6.0999999999999999E-2</v>
      </c>
      <c r="D9" s="54">
        <v>0.122</v>
      </c>
    </row>
    <row r="10" spans="2:4">
      <c r="B10" t="s">
        <v>54</v>
      </c>
      <c r="C10" s="54">
        <v>5.5E-2</v>
      </c>
      <c r="D10" s="54">
        <v>8.900000000000001E-2</v>
      </c>
    </row>
    <row r="11" spans="2:4">
      <c r="B11" t="s">
        <v>55</v>
      </c>
      <c r="C11" s="54">
        <v>6.8000000000000005E-2</v>
      </c>
      <c r="D11" s="54">
        <v>0.126</v>
      </c>
    </row>
    <row r="12" spans="2:4">
      <c r="B12" t="s">
        <v>56</v>
      </c>
      <c r="C12" s="54">
        <v>5.7000000000000002E-2</v>
      </c>
      <c r="D12" s="54">
        <v>8.900000000000001E-2</v>
      </c>
    </row>
    <row r="13" spans="2:4">
      <c r="B13" t="s">
        <v>57</v>
      </c>
      <c r="C13" s="54">
        <v>6.7000000000000004E-2</v>
      </c>
      <c r="D13" s="54">
        <v>0.17899999999999999</v>
      </c>
    </row>
    <row r="14" spans="2:4">
      <c r="C14" s="54"/>
      <c r="D14" s="54"/>
    </row>
    <row r="15" spans="2:4">
      <c r="C15" s="54"/>
      <c r="D15" s="54"/>
    </row>
    <row r="16" spans="2:4">
      <c r="C16" s="54"/>
      <c r="D16" s="54"/>
    </row>
    <row r="17" spans="3:4">
      <c r="C17" s="54"/>
      <c r="D17" s="54"/>
    </row>
    <row r="18" spans="3:4">
      <c r="C18" s="54"/>
      <c r="D18" s="54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2019-10-14T22:08:16Z</dcterms:modified>
</cp:coreProperties>
</file>