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5AD01FF4-70F0-4C18-9B54-8B8A4EEEB0FC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<sst xmlns="http://schemas.openxmlformats.org/spreadsheetml/2006/main" count="118" uniqueCount="60">
  <si>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</si>
  <si>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</si>
  <si>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</si>
  <si>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</si>
  <si>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</si>
  <si>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</si>
  <si>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</si>
  <si>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</si>
  <si>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</si>
  <si>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</si>
  <si>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</si>
  <si>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</si>
  <si>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</si>
  <si>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</si>
  <si>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</si>
  <si>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</si>
  <si>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</si>
  <si>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</si>
  <si>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</si>
  <si>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</si>
  <si>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</si>
  <si>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</si>
  <si>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</si>
  <si>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</si>
  <si>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</si>
  <si>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</si>
  <si>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</si>
  <si>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</si>
  <si>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</si>
  <si>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</si>
  <si>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</si>
  <si>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</si>
  <si>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</si>
  <si>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</si>
  <si>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</si>
  <si>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</si>
  <si>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</si>
  <si>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</si>
  <si>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</si>
  <si>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</si>
  <si>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</si>
  <si>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</si>
  <si>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
Sudeste</t>
  </si>
  <si>
    <t>Minas Gerais</t>
  </si>
  <si>
    <t>Espírito Santo</t>
  </si>
  <si>
    <t>Rio de Janeiro</t>
  </si>
  <si>
    <t>São Paulo</t>
  </si>
  <si>
    <t>Sudeste</t>
  </si>
  <si>
    <t>ESPÍRITO SANTO</t>
  </si>
  <si>
    <t>REGIÃO SUDESTE</t>
  </si>
  <si>
    <t>(1) Posição da distribuição da UF em relação às demais unidades da federação da região.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</si>
  <si>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</si>
  <si>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</si>
  <si>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</si>
  <si>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</si>
  <si>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</si>
  <si>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unidades locais  ativas do ano de referência.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</si>
  <si>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</si>
  <si>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de referência.</t>
  </si>
  <si>
    <r>
      <t>Taxas de entrada, saída e sobrevivência¹ do pessoal ocupado assalariado por UF da Região Sudeste - 2017</t>
    </r>
    <r>
      <rPr>
        <b/>
        <sz val="10"/>
        <color rgb="FF00B050"/>
        <rFont val="Univers"/>
        <family val="2"/>
      </rPr>
      <t xml:space="preserve"> 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</si>
</sst>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sz val="7"/>
      <name val="Univers"/>
      <family val="2"/>
    </font>
    <font>
      <sz val="11"/>
      <name val="Calibri"/>
      <family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5">
    <xf numFmtId="0" fontId="0" fillId="0" borderId="0" xfId="0"/>
    <xf numFmtId="175" fontId="0" fillId="0" borderId="0" xfId="733" applyNumberFormat="1" applyFont="1"/>
    <xf numFmtId="0" fontId="111" fillId="40" borderId="20" xfId="0" applyFont="1" applyFill="1" applyBorder="1" applyAlignment="1">
      <alignment horizontal="center" vertical="center" wrapText="1"/>
    </xf>
    <xf numFmtId="0" fontId="111" fillId="40" borderId="7" xfId="0" applyFont="1" applyFill="1" applyBorder="1" applyAlignment="1">
      <alignment horizontal="center" vertical="center" wrapText="1"/>
    </xf>
    <xf numFmtId="172" fontId="111" fillId="40" borderId="7" xfId="0" applyNumberFormat="1" applyFont="1" applyFill="1" applyBorder="1" applyAlignment="1">
      <alignment horizontal="center" vertical="center" wrapText="1"/>
    </xf>
    <xf numFmtId="172" fontId="111" fillId="40" borderId="21" xfId="0" applyNumberFormat="1" applyFont="1" applyFill="1" applyBorder="1" applyAlignment="1">
      <alignment horizontal="center" vertical="center" wrapText="1"/>
    </xf>
    <xf numFmtId="0" fontId="108" fillId="40" borderId="0" xfId="0" applyFont="1" applyFill="1" applyBorder="1" applyAlignment="1">
      <alignment horizontal="left"/>
    </xf>
    <xf numFmtId="0" fontId="111" fillId="40" borderId="0" xfId="0" applyFont="1" applyFill="1" applyBorder="1" applyAlignment="1">
      <alignment horizontal="left"/>
    </xf>
    <xf numFmtId="0" fontId="105" fillId="40" borderId="0" xfId="0" applyFont="1" applyFill="1" applyAlignment="1">
      <alignment horizontal="left" vertical="center" wrapText="1"/>
    </xf>
    <xf numFmtId="0" fontId="106" fillId="40" borderId="0" xfId="0" applyFont="1" applyFill="1" applyBorder="1" applyAlignment="1">
      <alignment horizontal="center" vertical="center" wrapText="1"/>
    </xf>
    <xf numFmtId="0" fontId="107" fillId="40" borderId="0" xfId="0" applyFont="1" applyFill="1" applyBorder="1" applyAlignment="1">
      <alignment horizontal="center" vertical="center" wrapText="1"/>
    </xf>
    <xf numFmtId="0" fontId="108" fillId="40" borderId="7" xfId="0" applyFont="1" applyFill="1" applyBorder="1" applyAlignment="1">
      <alignment horizontal="center" vertical="center" wrapText="1"/>
    </xf>
    <xf numFmtId="0" fontId="108" fillId="40" borderId="21" xfId="0" applyFont="1" applyFill="1" applyBorder="1" applyAlignment="1">
      <alignment horizontal="center" vertical="center" wrapText="1"/>
    </xf>
    <xf numFmtId="0" fontId="108" fillId="40" borderId="0" xfId="0" applyFont="1" applyFill="1" applyAlignment="1">
      <alignment horizontal="left" wrapText="1"/>
    </xf>
    <xf numFmtId="3" fontId="108" fillId="40" borderId="0" xfId="0" applyNumberFormat="1" applyFont="1" applyFill="1" applyAlignment="1">
      <alignment wrapText="1"/>
    </xf>
    <xf numFmtId="175" fontId="108" fillId="40" borderId="0" xfId="733" applyNumberFormat="1" applyFont="1" applyFill="1" applyAlignment="1">
      <alignment horizontal="center" wrapText="1"/>
    </xf>
    <xf numFmtId="0" fontId="105" fillId="40" borderId="0" xfId="0" applyFont="1" applyFill="1" applyAlignment="1">
      <alignment horizontal="center" vertical="center" wrapText="1"/>
    </xf>
    <xf numFmtId="3" fontId="108" fillId="40" borderId="28" xfId="0" applyNumberFormat="1" applyFont="1" applyFill="1" applyBorder="1" applyAlignment="1">
      <alignment wrapText="1"/>
    </xf>
    <xf numFmtId="3" fontId="108" fillId="40" borderId="29" xfId="0" applyNumberFormat="1" applyFont="1" applyFill="1" applyBorder="1" applyAlignment="1">
      <alignment wrapText="1"/>
    </xf>
    <xf numFmtId="175" fontId="108" fillId="40" borderId="29" xfId="733" applyNumberFormat="1" applyFont="1" applyFill="1" applyBorder="1" applyAlignment="1">
      <alignment horizontal="center" wrapText="1"/>
    </xf>
    <xf numFmtId="0" fontId="105" fillId="40" borderId="27" xfId="0" applyFont="1" applyFill="1" applyBorder="1" applyAlignment="1">
      <alignment horizontal="center" vertical="center" wrapText="1"/>
    </xf>
    <xf numFmtId="0" fontId="105" fillId="40" borderId="29" xfId="0" applyFont="1" applyFill="1" applyBorder="1" applyAlignment="1">
      <alignment horizontal="center" vertical="center" wrapText="1"/>
    </xf>
    <xf numFmtId="0" fontId="108" fillId="40" borderId="0" xfId="0" applyFont="1" applyFill="1" applyAlignment="1">
      <alignment horizontal="left" wrapText="1" indent="1"/>
    </xf>
    <xf numFmtId="3" fontId="108" fillId="40" borderId="0" xfId="0" applyNumberFormat="1" applyFont="1" applyFill="1" applyAlignment="1">
      <alignment horizontal="right" wrapText="1"/>
    </xf>
    <xf numFmtId="3" fontId="108" fillId="40" borderId="24" xfId="0" applyNumberFormat="1" applyFont="1" applyFill="1" applyBorder="1" applyAlignment="1">
      <alignment horizontal="right" wrapText="1"/>
    </xf>
    <xf numFmtId="3" fontId="108" fillId="40" borderId="0" xfId="0" applyNumberFormat="1" applyFont="1" applyFill="1" applyBorder="1" applyAlignment="1">
      <alignment wrapText="1"/>
    </xf>
    <xf numFmtId="175" fontId="108" fillId="40" borderId="0" xfId="733" applyNumberFormat="1" applyFont="1" applyFill="1" applyBorder="1" applyAlignment="1">
      <alignment horizontal="center" wrapText="1"/>
    </xf>
    <xf numFmtId="0" fontId="105" fillId="40" borderId="2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center" vertical="center" wrapText="1"/>
    </xf>
    <xf numFmtId="3" fontId="108" fillId="40" borderId="0" xfId="0" applyNumberFormat="1" applyFont="1" applyFill="1" applyBorder="1" applyAlignment="1">
      <alignment horizontal="right" wrapText="1"/>
    </xf>
    <xf numFmtId="0" fontId="108" fillId="40" borderId="0" xfId="0" applyFont="1" applyFill="1" applyAlignment="1">
      <alignment horizontal="left" wrapText="1" indent="2"/>
    </xf>
    <xf numFmtId="3" fontId="108" fillId="40" borderId="24" xfId="0" applyNumberFormat="1" applyFont="1" applyFill="1" applyBorder="1" applyAlignment="1">
      <alignment wrapText="1"/>
    </xf>
    <xf numFmtId="0" fontId="108" fillId="40" borderId="23" xfId="0" applyFont="1" applyFill="1" applyBorder="1" applyAlignment="1">
      <alignment horizontal="left" wrapText="1"/>
    </xf>
    <xf numFmtId="3" fontId="108" fillId="40" borderId="23" xfId="0" applyNumberFormat="1" applyFont="1" applyFill="1" applyBorder="1" applyAlignment="1">
      <alignment wrapText="1"/>
    </xf>
    <xf numFmtId="175" fontId="108" fillId="40" borderId="23" xfId="733" applyNumberFormat="1" applyFont="1" applyFill="1" applyBorder="1" applyAlignment="1">
      <alignment horizontal="center" wrapText="1"/>
    </xf>
    <xf numFmtId="0" fontId="105" fillId="40" borderId="25" xfId="0" applyFont="1" applyFill="1" applyBorder="1" applyAlignment="1">
      <alignment horizontal="center" vertical="center" wrapText="1"/>
    </xf>
    <xf numFmtId="3" fontId="108" fillId="40" borderId="26" xfId="0" applyNumberFormat="1" applyFont="1" applyFill="1" applyBorder="1" applyAlignment="1">
      <alignment wrapText="1"/>
    </xf>
    <xf numFmtId="0" fontId="105" fillId="40" borderId="23" xfId="0" applyFont="1" applyFill="1" applyBorder="1" applyAlignment="1">
      <alignment horizontal="center" vertical="center" wrapText="1"/>
    </xf>
    <xf numFmtId="0" fontId="108" fillId="40" borderId="0" xfId="0" applyFont="1" applyFill="1" applyBorder="1" applyAlignment="1">
      <alignment horizontal="left" wrapText="1"/>
    </xf>
    <xf numFmtId="0" fontId="111" fillId="40" borderId="0" xfId="0" applyFont="1" applyFill="1" applyBorder="1" applyAlignment="1"/>
    <xf numFmtId="3" fontId="111" fillId="40" borderId="0" xfId="0" applyNumberFormat="1" applyFont="1" applyFill="1" applyBorder="1" applyAlignment="1">
      <alignment wrapText="1"/>
    </xf>
    <xf numFmtId="175" fontId="111" fillId="40" borderId="0" xfId="733" applyNumberFormat="1" applyFont="1" applyFill="1" applyBorder="1" applyAlignment="1">
      <alignment horizontal="center" wrapText="1"/>
    </xf>
    <xf numFmtId="0" fontId="114" fillId="40" borderId="0" xfId="0" applyFont="1" applyFill="1" applyBorder="1" applyAlignment="1">
      <alignment horizontal="center" vertical="center" wrapText="1"/>
    </xf>
    <xf numFmtId="0" fontId="114" fillId="40" borderId="0" xfId="0" applyFont="1" applyFill="1" applyAlignment="1">
      <alignment horizontal="left" vertical="center" wrapText="1"/>
    </xf>
    <xf numFmtId="0" fontId="108" fillId="40" borderId="0" xfId="0" applyFont="1" applyFill="1" applyBorder="1" applyAlignment="1"/>
    <xf numFmtId="0" fontId="108" fillId="40" borderId="0" xfId="0" applyFont="1" applyFill="1" applyBorder="1" applyAlignment="1">
      <alignment wrapText="1"/>
    </xf>
    <xf numFmtId="183" fontId="112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0" fontId="113" fillId="40" borderId="0" xfId="0" applyFont="1" applyFill="1"/>
    <xf numFmtId="0" fontId="107" fillId="40" borderId="0" xfId="0" applyFont="1" applyFill="1" applyBorder="1" applyAlignment="1">
      <alignment horizontal="left" vertical="center" wrapText="1"/>
    </xf>
    <xf numFmtId="183" fontId="104" fillId="40" borderId="0" xfId="0" applyNumberFormat="1" applyFont="1" applyFill="1" applyBorder="1" applyAlignment="1"/>
    <xf numFmtId="0" fontId="0" fillId="40" borderId="0" xfId="0" applyFill="1"/>
    <xf numFmtId="0" fontId="108" fillId="40" borderId="0" xfId="0" applyFont="1" applyFill="1"/>
    <xf numFmtId="0" fontId="115" fillId="40" borderId="0" xfId="0" applyFont="1" applyFill="1"/>
    <xf numFmtId="3" fontId="105" fillId="40" borderId="0" xfId="0" applyNumberFormat="1" applyFont="1" applyFill="1" applyBorder="1" applyAlignment="1">
      <alignment horizontal="right" vertical="center" wrapText="1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11" fillId="40" borderId="0" xfId="0" applyNumberFormat="1" applyFont="1" applyFill="1" applyBorder="1" applyAlignment="1" applyProtection="1">
      <alignment horizontal="left"/>
      <protection locked="0"/>
    </xf>
    <xf numFmtId="0" fontId="110" fillId="40" borderId="0" xfId="0" applyFont="1" applyFill="1"/>
    <xf numFmtId="184" fontId="111" fillId="40" borderId="0" xfId="0" applyNumberFormat="1" applyFont="1" applyFill="1" applyAlignment="1">
      <alignment horizontal="right"/>
    </xf>
    <xf numFmtId="175" fontId="111" fillId="40" borderId="0" xfId="733" applyNumberFormat="1" applyFont="1" applyFill="1" applyAlignment="1">
      <alignment horizontal="right"/>
    </xf>
    <xf numFmtId="0" fontId="111" fillId="40" borderId="30" xfId="0" applyNumberFormat="1" applyFont="1" applyFill="1" applyBorder="1" applyAlignment="1" applyProtection="1">
      <alignment horizontal="left"/>
      <protection locked="0"/>
    </xf>
    <xf numFmtId="0" fontId="110" fillId="40" borderId="30" xfId="0" applyFont="1" applyFill="1" applyBorder="1"/>
    <xf numFmtId="184" fontId="111" fillId="40" borderId="30" xfId="0" applyNumberFormat="1" applyFont="1" applyFill="1" applyBorder="1" applyAlignment="1">
      <alignment horizontal="right"/>
    </xf>
    <xf numFmtId="175" fontId="111" fillId="40" borderId="30" xfId="733" applyNumberFormat="1" applyFont="1" applyFill="1" applyBorder="1" applyAlignment="1">
      <alignment horizontal="right"/>
    </xf>
    <xf numFmtId="0" fontId="111" fillId="40" borderId="0" xfId="0" applyFont="1" applyFill="1" applyBorder="1" applyAlignment="1">
      <alignment horizontal="left" wrapText="1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11" fillId="40" borderId="29" xfId="0" applyFont="1" applyFill="1" applyBorder="1" applyAlignment="1">
      <alignment horizontal="center" vertical="center" wrapText="1"/>
    </xf>
    <xf numFmtId="0" fontId="111" fillId="40" borderId="27" xfId="0" applyFont="1" applyFill="1" applyBorder="1" applyAlignment="1">
      <alignment horizontal="center" vertical="center" wrapText="1"/>
    </xf>
    <xf numFmtId="0" fontId="111" fillId="40" borderId="0" xfId="0" applyFont="1" applyFill="1" applyBorder="1" applyAlignment="1">
      <alignment horizontal="center" vertical="center" wrapText="1"/>
    </xf>
    <xf numFmtId="0" fontId="111" fillId="40" borderId="2" xfId="0" applyFont="1" applyFill="1" applyBorder="1" applyAlignment="1">
      <alignment horizontal="center" vertical="center" wrapText="1"/>
    </xf>
    <xf numFmtId="0" fontId="111" fillId="40" borderId="23" xfId="0" applyFont="1" applyFill="1" applyBorder="1" applyAlignment="1">
      <alignment horizontal="center" vertical="center" wrapText="1"/>
    </xf>
    <xf numFmtId="0" fontId="111" fillId="40" borderId="25" xfId="0" applyFont="1" applyFill="1" applyBorder="1" applyAlignment="1">
      <alignment horizontal="center" vertical="center" wrapText="1"/>
    </xf>
    <xf numFmtId="3" fontId="114" fillId="40" borderId="22" xfId="0" applyNumberFormat="1" applyFont="1" applyFill="1" applyBorder="1" applyAlignment="1">
      <alignment horizontal="center" vertical="center" wrapText="1"/>
    </xf>
    <xf numFmtId="0" fontId="111" fillId="40" borderId="22" xfId="0" applyFont="1" applyFill="1" applyBorder="1" applyAlignment="1">
      <alignment horizontal="center" vertical="center"/>
    </xf>
    <xf numFmtId="0" fontId="111" fillId="40" borderId="20" xfId="0" applyFont="1" applyFill="1" applyBorder="1" applyAlignment="1">
      <alignment horizontal="center" vertical="center"/>
    </xf>
    <xf numFmtId="0" fontId="111" fillId="40" borderId="21" xfId="0" applyFont="1" applyFill="1" applyBorder="1" applyAlignment="1">
      <alignment horizontal="center" vertical="center"/>
    </xf>
    <xf numFmtId="183" fontId="104" fillId="40" borderId="0" xfId="0" applyNumberFormat="1" applyFont="1" applyFill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40" borderId="27" xfId="0" applyFont="1" applyFill="1" applyBorder="1" applyAlignment="1">
      <alignment horizontal="center" vertical="center" wrapText="1"/>
    </xf>
    <xf numFmtId="0" fontId="108" fillId="40" borderId="25" xfId="0" applyFont="1" applyFill="1" applyBorder="1" applyAlignment="1">
      <alignment horizontal="center" vertical="center" wrapText="1"/>
    </xf>
    <xf numFmtId="0" fontId="108" fillId="40" borderId="21" xfId="0" applyFont="1" applyFill="1" applyBorder="1" applyAlignment="1">
      <alignment horizontal="center" vertical="center" wrapText="1"/>
    </xf>
    <xf numFmtId="0" fontId="108" fillId="40" borderId="22" xfId="0" applyFont="1" applyFill="1" applyBorder="1" applyAlignment="1">
      <alignment horizontal="center" vertical="center" wrapText="1"/>
    </xf>
    <xf numFmtId="0" fontId="108" fillId="40" borderId="7" xfId="0" applyFont="1" applyFill="1" applyBorder="1" applyAlignment="1">
      <alignment horizontal="center" vertical="center" wrapText="1"/>
    </xf>
    <xf numFmtId="183" fontId="104" fillId="40" borderId="0" xfId="0" applyNumberFormat="1" applyFont="1" applyFill="1" applyAlignment="1">
      <alignment horizontal="center"/>
    </xf>
    <xf numFmtId="0" fontId="109" fillId="4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'Chart HGF'!$C$9:$C$13</c:f>
              <c:numCache>
                <c:formatCode>0.0%</c:formatCode>
                <c:ptCount val="5"/>
                <c:pt idx="0">
                  <c:v>5.7999999999999996E-2</c:v>
                </c:pt>
                <c:pt idx="1">
                  <c:v>5.2999999999999999E-2</c:v>
                </c:pt>
                <c:pt idx="2">
                  <c:v>5.4000000000000006E-2</c:v>
                </c:pt>
                <c:pt idx="3">
                  <c:v>0.06</c:v>
                </c:pt>
                <c:pt idx="4">
                  <c:v>5.9000000000000004E-2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'Chart HGF'!$D$9:$D$13</c:f>
              <c:numCache>
                <c:formatCode>0.0%</c:formatCode>
                <c:ptCount val="5"/>
                <c:pt idx="0">
                  <c:v>9.3000000000000013E-2</c:v>
                </c:pt>
                <c:pt idx="1">
                  <c:v>8.5999999999999993E-2</c:v>
                </c:pt>
                <c:pt idx="2">
                  <c:v>7.8E-2</c:v>
                </c:pt>
                <c:pt idx="3">
                  <c:v>9.9000000000000005E-2</c:v>
                </c:pt>
                <c:pt idx="4">
                  <c:v>9.5000000000000001E-2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90</xdr:row>
      <xdr:rowOff>6592</xdr:rowOff>
    </xdr:from>
    <xdr:to>
      <xdr:col>12</xdr:col>
      <xdr:colOff>190500</xdr:colOff>
      <xdr:row>112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18206</xdr:colOff>
      <xdr:row>33</xdr:row>
      <xdr:rowOff>49520</xdr:rowOff>
    </xdr:from>
    <xdr:to>
      <xdr:col>10</xdr:col>
      <xdr:colOff>241237</xdr:colOff>
      <xdr:row>50</xdr:row>
      <xdr:rowOff>24919</xdr:rowOff>
    </xdr:to>
    <xdr:grpSp>
      <xdr:nvGrpSpPr>
        <xdr:cNvPr id="26" name="Agrupar 25">
          <a:extLst>
            <a:ext uri="{FF2B5EF4-FFF2-40B4-BE49-F238E27FC236}">
              <a16:creationId xmlns:a16="http://schemas.microsoft.com/office/drawing/2014/main" id="{9EA6BBD0-0540-4CF6-A382-337B8B17946A}"/>
            </a:ext>
          </a:extLst>
        </xdr:cNvPr>
        <xdr:cNvGrpSpPr>
          <a:grpSpLocks/>
        </xdr:cNvGrpSpPr>
      </xdr:nvGrpSpPr>
      <xdr:grpSpPr bwMode="auto">
        <a:xfrm>
          <a:off x="1469947" y="6027279"/>
          <a:ext cx="5005238" cy="3187623"/>
          <a:chOff x="3714452" y="1972268"/>
          <a:chExt cx="4889706" cy="3121517"/>
        </a:xfrm>
      </xdr:grpSpPr>
      <xdr:pic>
        <xdr:nvPicPr>
          <xdr:cNvPr id="34" name="Imagem 33">
            <a:extLst>
              <a:ext uri="{FF2B5EF4-FFF2-40B4-BE49-F238E27FC236}">
                <a16:creationId xmlns:a16="http://schemas.microsoft.com/office/drawing/2014/main" id="{3B7875FE-AFEC-42C1-9E50-527FE40FF2F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10735" y="1972268"/>
            <a:ext cx="4152081" cy="31215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52" name="Conector de Seta Reta 51">
            <a:extLst>
              <a:ext uri="{FF2B5EF4-FFF2-40B4-BE49-F238E27FC236}">
                <a16:creationId xmlns:a16="http://schemas.microsoft.com/office/drawing/2014/main" id="{A7542BDC-5E1C-4E99-82BD-75FF399B1071}"/>
              </a:ext>
            </a:extLst>
          </xdr:cNvPr>
          <xdr:cNvCxnSpPr>
            <a:cxnSpLocks/>
          </xdr:cNvCxnSpPr>
        </xdr:nvCxnSpPr>
        <xdr:spPr bwMode="auto">
          <a:xfrm>
            <a:off x="7151534" y="4374485"/>
            <a:ext cx="78425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8" name="Conector de Seta Reta 37">
            <a:extLst>
              <a:ext uri="{FF2B5EF4-FFF2-40B4-BE49-F238E27FC236}">
                <a16:creationId xmlns:a16="http://schemas.microsoft.com/office/drawing/2014/main" id="{44B6B776-B076-48A7-9902-1FDCF4A58B70}"/>
              </a:ext>
            </a:extLst>
          </xdr:cNvPr>
          <xdr:cNvCxnSpPr>
            <a:cxnSpLocks/>
          </xdr:cNvCxnSpPr>
        </xdr:nvCxnSpPr>
        <xdr:spPr>
          <a:xfrm>
            <a:off x="7816725" y="3407566"/>
            <a:ext cx="78743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8" name="Conector de Seta Reta 47">
            <a:extLst>
              <a:ext uri="{FF2B5EF4-FFF2-40B4-BE49-F238E27FC236}">
                <a16:creationId xmlns:a16="http://schemas.microsoft.com/office/drawing/2014/main" id="{910D345D-E633-4180-A8E5-17181AAA7710}"/>
              </a:ext>
            </a:extLst>
          </xdr:cNvPr>
          <xdr:cNvCxnSpPr>
            <a:cxnSpLocks/>
          </xdr:cNvCxnSpPr>
        </xdr:nvCxnSpPr>
        <xdr:spPr bwMode="auto">
          <a:xfrm flipH="1">
            <a:off x="4760656" y="2532733"/>
            <a:ext cx="1044624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Conector de Seta Reta 42">
            <a:extLst>
              <a:ext uri="{FF2B5EF4-FFF2-40B4-BE49-F238E27FC236}">
                <a16:creationId xmlns:a16="http://schemas.microsoft.com/office/drawing/2014/main" id="{8847CB9C-D594-4BC7-AC4C-D542F0398690}"/>
              </a:ext>
            </a:extLst>
          </xdr:cNvPr>
          <xdr:cNvCxnSpPr>
            <a:cxnSpLocks/>
          </xdr:cNvCxnSpPr>
        </xdr:nvCxnSpPr>
        <xdr:spPr bwMode="auto">
          <a:xfrm flipH="1">
            <a:off x="3714452" y="4330029"/>
            <a:ext cx="957302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43961</xdr:colOff>
      <xdr:row>35</xdr:row>
      <xdr:rowOff>43961</xdr:rowOff>
    </xdr:from>
    <xdr:to>
      <xdr:col>4</xdr:col>
      <xdr:colOff>270907</xdr:colOff>
      <xdr:row>37</xdr:row>
      <xdr:rowOff>153288</xdr:rowOff>
    </xdr:to>
    <xdr:sp macro="" textlink="">
      <xdr:nvSpPr>
        <xdr:cNvPr id="59" name="CaixaDeTexto 47">
          <a:extLst>
            <a:ext uri="{FF2B5EF4-FFF2-40B4-BE49-F238E27FC236}">
              <a16:creationId xmlns:a16="http://schemas.microsoft.com/office/drawing/2014/main" id="{91007A5F-5B0C-449F-AF28-5DB146498054}"/>
            </a:ext>
          </a:extLst>
        </xdr:cNvPr>
        <xdr:cNvSpPr txBox="1">
          <a:spLocks noChangeArrowheads="1"/>
        </xdr:cNvSpPr>
      </xdr:nvSpPr>
      <xdr:spPr bwMode="auto">
        <a:xfrm>
          <a:off x="1494692" y="6411057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1,5%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241788</xdr:colOff>
      <xdr:row>39</xdr:row>
      <xdr:rowOff>161192</xdr:rowOff>
    </xdr:from>
    <xdr:to>
      <xdr:col>12</xdr:col>
      <xdr:colOff>351504</xdr:colOff>
      <xdr:row>42</xdr:row>
      <xdr:rowOff>80019</xdr:rowOff>
    </xdr:to>
    <xdr:sp macro="" textlink="">
      <xdr:nvSpPr>
        <xdr:cNvPr id="61" name="CaixaDeTexto 47">
          <a:extLst>
            <a:ext uri="{FF2B5EF4-FFF2-40B4-BE49-F238E27FC236}">
              <a16:creationId xmlns:a16="http://schemas.microsoft.com/office/drawing/2014/main" id="{B40374F4-36E2-474A-BB43-5BF3C2F42362}"/>
            </a:ext>
          </a:extLst>
        </xdr:cNvPr>
        <xdr:cNvSpPr txBox="1">
          <a:spLocks noChangeArrowheads="1"/>
        </xdr:cNvSpPr>
      </xdr:nvSpPr>
      <xdr:spPr bwMode="auto">
        <a:xfrm>
          <a:off x="6359769" y="7290288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94,5%)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175846</xdr:colOff>
      <xdr:row>45</xdr:row>
      <xdr:rowOff>7327</xdr:rowOff>
    </xdr:from>
    <xdr:to>
      <xdr:col>11</xdr:col>
      <xdr:colOff>344177</xdr:colOff>
      <xdr:row>47</xdr:row>
      <xdr:rowOff>116654</xdr:rowOff>
    </xdr:to>
    <xdr:sp macro="" textlink="">
      <xdr:nvSpPr>
        <xdr:cNvPr id="62" name="CaixaDeTexto 47">
          <a:extLst>
            <a:ext uri="{FF2B5EF4-FFF2-40B4-BE49-F238E27FC236}">
              <a16:creationId xmlns:a16="http://schemas.microsoft.com/office/drawing/2014/main" id="{3652294B-41E7-4F1C-A919-41391215FD3C}"/>
            </a:ext>
          </a:extLst>
        </xdr:cNvPr>
        <xdr:cNvSpPr txBox="1">
          <a:spLocks noChangeArrowheads="1"/>
        </xdr:cNvSpPr>
      </xdr:nvSpPr>
      <xdr:spPr bwMode="auto">
        <a:xfrm>
          <a:off x="5715000" y="8279423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2,2%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44</xdr:row>
      <xdr:rowOff>175845</xdr:rowOff>
    </xdr:from>
    <xdr:to>
      <xdr:col>2</xdr:col>
      <xdr:colOff>358830</xdr:colOff>
      <xdr:row>47</xdr:row>
      <xdr:rowOff>94672</xdr:rowOff>
    </xdr:to>
    <xdr:sp macro="" textlink="">
      <xdr:nvSpPr>
        <xdr:cNvPr id="63" name="CaixaDeTexto 47">
          <a:extLst>
            <a:ext uri="{FF2B5EF4-FFF2-40B4-BE49-F238E27FC236}">
              <a16:creationId xmlns:a16="http://schemas.microsoft.com/office/drawing/2014/main" id="{4F53D84A-B7B9-4A78-A685-AE03B9846331}"/>
            </a:ext>
          </a:extLst>
        </xdr:cNvPr>
        <xdr:cNvSpPr txBox="1">
          <a:spLocks noChangeArrowheads="1"/>
        </xdr:cNvSpPr>
      </xdr:nvSpPr>
      <xdr:spPr bwMode="auto">
        <a:xfrm>
          <a:off x="417634" y="8257441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1,9%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4"/>
  <sheetViews>
    <sheetView showGridLines="0" tabSelected="1" topLeftCell="A94" zoomScale="145" zoomScaleNormal="145" zoomScalePageLayoutView="70" workbookViewId="0">
      <selection activeCell="N37" sqref="N37"/>
    </sheetView>
  </sheetViews>
  <sheetFormatPr defaultColWidth="8.85546875" defaultRowHeight="9"/>
  <cols>
    <col min="1" max="1" width="13.5703125" style="8" customWidth="1"/>
    <col min="2" max="2" width="8.140625" style="8" customWidth="1"/>
    <col min="3" max="3" width="7.5703125" style="8" customWidth="1"/>
    <col min="4" max="5" width="9.85546875" style="8" customWidth="1"/>
    <col min="6" max="6" width="9.28515625" style="8" customWidth="1"/>
    <col min="7" max="7" width="10" style="8" customWidth="1"/>
    <col min="8" max="8" width="9.5703125" style="8" customWidth="1"/>
    <col min="9" max="9" width="6.85546875" style="8" customWidth="1"/>
    <col min="10" max="10" width="8.7109375" style="8" customWidth="1"/>
    <col min="11" max="11" width="9.7109375" style="8" customWidth="1"/>
    <col min="12" max="12" width="9.5703125" style="8" customWidth="1"/>
    <col min="13" max="13" width="9.7109375" style="8" customWidth="1"/>
    <col min="14" max="16384" width="8.85546875" style="8"/>
  </cols>
  <sheetData>
    <row r="1" spans="1:13" ht="12.75">
      <c r="A1" s="83" t="s">
        <v>49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3" ht="12.75">
      <c r="A2" s="83" t="s">
        <v>48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4" spans="1:13" ht="30.75" customHeight="1">
      <c r="A4" s="84" t="s">
        <v>10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" ht="5.2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2">
      <c r="A6" s="77">
        <v>2017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</row>
    <row r="7" spans="1:13" ht="3.75" customHeight="1">
      <c r="A7" s="10"/>
      <c r="B7" s="10"/>
      <c r="C7" s="10"/>
      <c r="D7" s="10"/>
      <c r="E7" s="10"/>
      <c r="F7" s="10"/>
    </row>
    <row r="8" spans="1:13" ht="26.25" customHeight="1">
      <c r="A8" s="78" t="s">
        <v>7</v>
      </c>
      <c r="B8" s="80" t="s">
        <v>8</v>
      </c>
      <c r="C8" s="81"/>
      <c r="D8" s="81"/>
      <c r="E8" s="81"/>
      <c r="F8" s="82" t="s">
        <v>38</v>
      </c>
      <c r="G8" s="82"/>
      <c r="H8" s="82"/>
      <c r="I8" s="82"/>
      <c r="J8" s="82" t="s">
        <v>12</v>
      </c>
      <c r="K8" s="82"/>
      <c r="L8" s="82"/>
      <c r="M8" s="80"/>
    </row>
    <row r="9" spans="1:13" ht="38.25" customHeight="1">
      <c r="A9" s="79"/>
      <c r="B9" s="11" t="s">
        <v>42</v>
      </c>
      <c r="C9" s="11" t="str">
        <f>PROPER(A2)</f>
        <v>Espírito Santo</v>
      </c>
      <c r="D9" s="11" t="s">
        <v>13</v>
      </c>
      <c r="E9" s="12" t="s">
        <v>11</v>
      </c>
      <c r="F9" s="11" t="str">
        <f>+B9</f>
        <v>Região 
Sudeste</v>
      </c>
      <c r="G9" s="11" t="str">
        <f>+C9</f>
        <v>Espírito Santo</v>
      </c>
      <c r="H9" s="11" t="s">
        <v>13</v>
      </c>
      <c r="I9" s="12" t="s">
        <v>11</v>
      </c>
      <c r="J9" s="11" t="str">
        <f>+B9</f>
        <v>Região 
Sudeste</v>
      </c>
      <c r="K9" s="11" t="str">
        <f>+C9</f>
        <v>Espírito Santo</v>
      </c>
      <c r="L9" s="11" t="s">
        <v>13</v>
      </c>
      <c r="M9" s="12" t="s">
        <v>11</v>
      </c>
    </row>
    <row r="10" spans="1:13" ht="12" customHeight="1">
      <c r="A10" s="13" t="s">
        <v>6</v>
      </c>
      <c r="B10" s="14">
        <v>2438800</v>
      </c>
      <c r="C10" s="14">
        <v>97610</v>
      </c>
      <c r="D10" s="15">
        <v>4.0023782187961293E-2</v>
      </c>
      <c r="E10" s="16">
        <v>4</v>
      </c>
      <c r="F10" s="17">
        <v>16608.363000000001</v>
      </c>
      <c r="G10" s="18">
        <v>598.327</v>
      </c>
      <c r="H10" s="19">
        <v>3.6025645634070014E-2</v>
      </c>
      <c r="I10" s="20">
        <v>4</v>
      </c>
      <c r="J10" s="17">
        <v>608318.48</v>
      </c>
      <c r="K10" s="18">
        <v>16643.873</v>
      </c>
      <c r="L10" s="19">
        <v>2.7360459277844067E-2</v>
      </c>
      <c r="M10" s="21">
        <v>4</v>
      </c>
    </row>
    <row r="11" spans="1:13" ht="12" customHeight="1">
      <c r="A11" s="22" t="s">
        <v>5</v>
      </c>
      <c r="B11" s="23">
        <v>2074014</v>
      </c>
      <c r="C11" s="14">
        <v>83038</v>
      </c>
      <c r="D11" s="15">
        <v>4.0037338224332142E-2</v>
      </c>
      <c r="E11" s="16">
        <v>4</v>
      </c>
      <c r="F11" s="24">
        <v>16001.942999999999</v>
      </c>
      <c r="G11" s="25">
        <v>576.024</v>
      </c>
      <c r="H11" s="26">
        <v>3.5997128598695798E-2</v>
      </c>
      <c r="I11" s="27">
        <v>4</v>
      </c>
      <c r="J11" s="24">
        <v>598271.48699999996</v>
      </c>
      <c r="K11" s="25">
        <v>16397.565999999999</v>
      </c>
      <c r="L11" s="26">
        <v>2.7408235819869516E-2</v>
      </c>
      <c r="M11" s="28">
        <v>4</v>
      </c>
    </row>
    <row r="12" spans="1:13" ht="13.5" customHeight="1">
      <c r="A12" s="22" t="s">
        <v>4</v>
      </c>
      <c r="B12" s="23">
        <v>364786</v>
      </c>
      <c r="C12" s="23">
        <v>14572</v>
      </c>
      <c r="D12" s="15">
        <v>3.9946708481136885E-2</v>
      </c>
      <c r="E12" s="16">
        <v>4</v>
      </c>
      <c r="F12" s="24">
        <v>606.41999999999996</v>
      </c>
      <c r="G12" s="29">
        <v>22.303000000000001</v>
      </c>
      <c r="H12" s="26">
        <v>3.6778140562646354E-2</v>
      </c>
      <c r="I12" s="27">
        <v>4</v>
      </c>
      <c r="J12" s="24">
        <v>10046.993</v>
      </c>
      <c r="K12" s="29">
        <v>246.30699999999999</v>
      </c>
      <c r="L12" s="26">
        <v>2.4515494337459972E-2</v>
      </c>
      <c r="M12" s="28">
        <v>4</v>
      </c>
    </row>
    <row r="13" spans="1:13" ht="13.5" customHeight="1">
      <c r="A13" s="30" t="s">
        <v>3</v>
      </c>
      <c r="B13" s="23">
        <v>271395</v>
      </c>
      <c r="C13" s="14">
        <v>11211</v>
      </c>
      <c r="D13" s="15">
        <v>4.1308793456032722E-2</v>
      </c>
      <c r="E13" s="16">
        <v>4</v>
      </c>
      <c r="F13" s="24">
        <v>545.50199999999995</v>
      </c>
      <c r="G13" s="25">
        <v>19.992999999999999</v>
      </c>
      <c r="H13" s="26">
        <v>3.6650644727242061E-2</v>
      </c>
      <c r="I13" s="27">
        <v>4</v>
      </c>
      <c r="J13" s="24">
        <v>8623.866</v>
      </c>
      <c r="K13" s="25">
        <v>207.78899999999999</v>
      </c>
      <c r="L13" s="26">
        <v>2.4094646183045978E-2</v>
      </c>
      <c r="M13" s="28">
        <v>4</v>
      </c>
    </row>
    <row r="14" spans="1:13" ht="11.25" customHeight="1">
      <c r="A14" s="22" t="s">
        <v>2</v>
      </c>
      <c r="B14" s="14">
        <v>93391</v>
      </c>
      <c r="C14" s="14">
        <v>3361</v>
      </c>
      <c r="D14" s="15">
        <v>3.5988478547183345E-2</v>
      </c>
      <c r="E14" s="16">
        <v>4</v>
      </c>
      <c r="F14" s="31">
        <v>60.917999999999999</v>
      </c>
      <c r="G14" s="25">
        <v>2.31</v>
      </c>
      <c r="H14" s="26">
        <v>3.7919826652221017E-2</v>
      </c>
      <c r="I14" s="27">
        <v>4</v>
      </c>
      <c r="J14" s="31">
        <v>1423.127</v>
      </c>
      <c r="K14" s="25">
        <v>38.518000000000001</v>
      </c>
      <c r="L14" s="26">
        <v>2.7065750280895522E-2</v>
      </c>
      <c r="M14" s="28">
        <v>4</v>
      </c>
    </row>
    <row r="15" spans="1:13" ht="12" customHeight="1">
      <c r="A15" s="32" t="s">
        <v>1</v>
      </c>
      <c r="B15" s="33">
        <v>383300</v>
      </c>
      <c r="C15" s="33">
        <v>14721</v>
      </c>
      <c r="D15" s="34">
        <v>3.8405948343334204E-2</v>
      </c>
      <c r="E15" s="35">
        <v>4</v>
      </c>
      <c r="F15" s="36">
        <v>312.60300000000001</v>
      </c>
      <c r="G15" s="33">
        <v>9.4760000000000009</v>
      </c>
      <c r="H15" s="34">
        <v>3.0313208766390598E-2</v>
      </c>
      <c r="I15" s="35">
        <v>4</v>
      </c>
      <c r="J15" s="36">
        <v>13220.722</v>
      </c>
      <c r="K15" s="33">
        <v>319.95499999999998</v>
      </c>
      <c r="L15" s="34">
        <v>2.4201023211894174E-2</v>
      </c>
      <c r="M15" s="37">
        <v>4</v>
      </c>
    </row>
    <row r="16" spans="1:13" ht="12" customHeight="1">
      <c r="A16" s="38"/>
      <c r="B16" s="25"/>
      <c r="C16" s="25"/>
      <c r="D16" s="26"/>
      <c r="E16" s="28"/>
      <c r="F16" s="25"/>
      <c r="G16" s="25"/>
      <c r="H16" s="26"/>
      <c r="I16" s="28"/>
      <c r="J16" s="25"/>
      <c r="K16" s="25"/>
      <c r="L16" s="26"/>
      <c r="M16" s="28"/>
    </row>
    <row r="17" spans="1:13" ht="12">
      <c r="A17" s="77">
        <v>2008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3" ht="3.75" customHeight="1">
      <c r="A18" s="10"/>
      <c r="B18" s="10"/>
      <c r="C18" s="10"/>
      <c r="D18" s="10"/>
      <c r="E18" s="10"/>
      <c r="F18" s="10"/>
    </row>
    <row r="19" spans="1:13" ht="26.25" customHeight="1">
      <c r="A19" s="78" t="s">
        <v>7</v>
      </c>
      <c r="B19" s="80" t="s">
        <v>8</v>
      </c>
      <c r="C19" s="81"/>
      <c r="D19" s="81"/>
      <c r="E19" s="81"/>
      <c r="F19" s="82" t="s">
        <v>38</v>
      </c>
      <c r="G19" s="82"/>
      <c r="H19" s="82"/>
      <c r="I19" s="82"/>
      <c r="J19" s="82" t="s">
        <v>12</v>
      </c>
      <c r="K19" s="82"/>
      <c r="L19" s="82"/>
      <c r="M19" s="80"/>
    </row>
    <row r="20" spans="1:13" ht="38.25" customHeight="1">
      <c r="A20" s="79"/>
      <c r="B20" s="11" t="str">
        <f>+B9</f>
        <v>Região 
Sudeste</v>
      </c>
      <c r="C20" s="11" t="str">
        <f>+C9</f>
        <v>Espírito Santo</v>
      </c>
      <c r="D20" s="11" t="s">
        <v>13</v>
      </c>
      <c r="E20" s="12" t="s">
        <v>11</v>
      </c>
      <c r="F20" s="11" t="str">
        <f>+B20</f>
        <v>Região 
Sudeste</v>
      </c>
      <c r="G20" s="11" t="str">
        <f>+C20</f>
        <v>Espírito Santo</v>
      </c>
      <c r="H20" s="11" t="s">
        <v>13</v>
      </c>
      <c r="I20" s="12" t="s">
        <v>11</v>
      </c>
      <c r="J20" s="11" t="str">
        <f>+B20</f>
        <v>Região 
Sudeste</v>
      </c>
      <c r="K20" s="11" t="str">
        <f>+C20</f>
        <v>Espírito Santo</v>
      </c>
      <c r="L20" s="11" t="s">
        <v>13</v>
      </c>
      <c r="M20" s="12" t="s">
        <v>11</v>
      </c>
    </row>
    <row r="21" spans="1:13" ht="12" customHeight="1">
      <c r="A21" s="13" t="s">
        <v>6</v>
      </c>
      <c r="B21" s="14">
        <v>2272884</v>
      </c>
      <c r="C21" s="14">
        <v>85246</v>
      </c>
      <c r="D21" s="15">
        <v>3.7505653610127046E-2</v>
      </c>
      <c r="E21" s="16">
        <v>4</v>
      </c>
      <c r="F21" s="17">
        <v>14919.428</v>
      </c>
      <c r="G21" s="18">
        <v>538.48500000000001</v>
      </c>
      <c r="H21" s="19">
        <v>3.609287165700991E-2</v>
      </c>
      <c r="I21" s="20">
        <v>4</v>
      </c>
      <c r="J21" s="17">
        <v>275535.06400000001</v>
      </c>
      <c r="K21" s="18">
        <v>7396.9530000000004</v>
      </c>
      <c r="L21" s="19">
        <v>2.6845777421635166E-2</v>
      </c>
      <c r="M21" s="21">
        <v>4</v>
      </c>
    </row>
    <row r="22" spans="1:13" ht="12" customHeight="1">
      <c r="A22" s="22" t="s">
        <v>5</v>
      </c>
      <c r="B22" s="23">
        <v>1798577</v>
      </c>
      <c r="C22" s="14">
        <v>66602</v>
      </c>
      <c r="D22" s="15">
        <v>3.7030385688241317E-2</v>
      </c>
      <c r="E22" s="16">
        <v>4</v>
      </c>
      <c r="F22" s="24">
        <v>14256.029</v>
      </c>
      <c r="G22" s="25">
        <v>508.97199999999998</v>
      </c>
      <c r="H22" s="26">
        <v>3.5702228159047653E-2</v>
      </c>
      <c r="I22" s="27">
        <v>4</v>
      </c>
      <c r="J22" s="24">
        <v>269861.57500000001</v>
      </c>
      <c r="K22" s="25">
        <v>7089.5820000000003</v>
      </c>
      <c r="L22" s="26">
        <v>2.6271179955871821E-2</v>
      </c>
      <c r="M22" s="28">
        <v>4</v>
      </c>
    </row>
    <row r="23" spans="1:13" ht="13.5" customHeight="1">
      <c r="A23" s="22" t="s">
        <v>4</v>
      </c>
      <c r="B23" s="23">
        <v>474307</v>
      </c>
      <c r="C23" s="23">
        <v>18644</v>
      </c>
      <c r="D23" s="15">
        <v>3.9307874435755744E-2</v>
      </c>
      <c r="E23" s="16">
        <v>4</v>
      </c>
      <c r="F23" s="24">
        <v>663.399</v>
      </c>
      <c r="G23" s="29">
        <v>29.513000000000002</v>
      </c>
      <c r="H23" s="26">
        <v>4.4487555754530839E-2</v>
      </c>
      <c r="I23" s="27">
        <v>4</v>
      </c>
      <c r="J23" s="24">
        <v>5673.4889999999996</v>
      </c>
      <c r="K23" s="29">
        <v>307.37099999999998</v>
      </c>
      <c r="L23" s="26">
        <v>5.4176715597756511E-2</v>
      </c>
      <c r="M23" s="28">
        <v>4</v>
      </c>
    </row>
    <row r="24" spans="1:13" ht="13.5" customHeight="1">
      <c r="A24" s="30" t="s">
        <v>3</v>
      </c>
      <c r="B24" s="23">
        <v>303016</v>
      </c>
      <c r="C24" s="14">
        <v>12350</v>
      </c>
      <c r="D24" s="15">
        <v>4.0756923726799905E-2</v>
      </c>
      <c r="E24" s="16">
        <v>4</v>
      </c>
      <c r="F24" s="24">
        <v>587.36099999999999</v>
      </c>
      <c r="G24" s="25">
        <v>26.47</v>
      </c>
      <c r="H24" s="26">
        <v>4.506598156840512E-2</v>
      </c>
      <c r="I24" s="27">
        <v>4</v>
      </c>
      <c r="J24" s="24">
        <v>4834.8810000000003</v>
      </c>
      <c r="K24" s="25">
        <v>279.048</v>
      </c>
      <c r="L24" s="26">
        <v>5.7715588036189515E-2</v>
      </c>
      <c r="M24" s="28">
        <v>4</v>
      </c>
    </row>
    <row r="25" spans="1:13" ht="11.25" customHeight="1">
      <c r="A25" s="22" t="s">
        <v>2</v>
      </c>
      <c r="B25" s="14">
        <v>171291</v>
      </c>
      <c r="C25" s="14">
        <v>6294</v>
      </c>
      <c r="D25" s="15">
        <v>3.6744487451179572E-2</v>
      </c>
      <c r="E25" s="16">
        <v>4</v>
      </c>
      <c r="F25" s="31">
        <v>76.037999999999997</v>
      </c>
      <c r="G25" s="25">
        <v>3.0430000000000001</v>
      </c>
      <c r="H25" s="26">
        <v>4.0019463952234414E-2</v>
      </c>
      <c r="I25" s="27">
        <v>4</v>
      </c>
      <c r="J25" s="31">
        <v>838.60799999999995</v>
      </c>
      <c r="K25" s="25">
        <v>28.323</v>
      </c>
      <c r="L25" s="26">
        <v>3.3773825196039151E-2</v>
      </c>
      <c r="M25" s="28">
        <v>4</v>
      </c>
    </row>
    <row r="26" spans="1:13" ht="12" customHeight="1">
      <c r="A26" s="32" t="s">
        <v>1</v>
      </c>
      <c r="B26" s="33">
        <v>376160</v>
      </c>
      <c r="C26" s="33">
        <v>14621</v>
      </c>
      <c r="D26" s="34">
        <v>3.8869098256061253E-2</v>
      </c>
      <c r="E26" s="35">
        <v>4</v>
      </c>
      <c r="F26" s="36">
        <v>301.31099999999998</v>
      </c>
      <c r="G26" s="33">
        <v>11.586</v>
      </c>
      <c r="H26" s="34">
        <v>3.8451964913328758E-2</v>
      </c>
      <c r="I26" s="35">
        <v>4</v>
      </c>
      <c r="J26" s="36">
        <v>6097.0550000000003</v>
      </c>
      <c r="K26" s="33">
        <v>156.13200000000001</v>
      </c>
      <c r="L26" s="34">
        <v>2.5607772932997978E-2</v>
      </c>
      <c r="M26" s="37">
        <v>4</v>
      </c>
    </row>
    <row r="27" spans="1:13" ht="4.5" customHeight="1">
      <c r="A27" s="38"/>
      <c r="B27" s="25"/>
      <c r="C27" s="25"/>
      <c r="D27" s="26"/>
      <c r="E27" s="28"/>
      <c r="F27" s="25"/>
      <c r="G27" s="25"/>
      <c r="H27" s="26"/>
      <c r="I27" s="28"/>
      <c r="J27" s="25"/>
      <c r="K27" s="25"/>
      <c r="L27" s="26"/>
      <c r="M27" s="28"/>
    </row>
    <row r="28" spans="1:13" s="43" customFormat="1" ht="12" customHeight="1">
      <c r="A28" s="39" t="s">
        <v>55</v>
      </c>
      <c r="B28" s="40"/>
      <c r="C28" s="40"/>
      <c r="D28" s="41"/>
      <c r="E28" s="42"/>
      <c r="F28" s="40"/>
      <c r="G28" s="40"/>
      <c r="H28" s="41"/>
      <c r="I28" s="42"/>
      <c r="J28" s="40"/>
      <c r="K28" s="40"/>
      <c r="L28" s="41"/>
      <c r="M28" s="42"/>
    </row>
    <row r="29" spans="1:13" s="43" customFormat="1" ht="12" customHeight="1">
      <c r="A29" s="7" t="s">
        <v>50</v>
      </c>
      <c r="B29" s="40"/>
      <c r="C29" s="40"/>
      <c r="D29" s="41"/>
      <c r="E29" s="42"/>
      <c r="F29" s="40"/>
      <c r="G29" s="40"/>
      <c r="H29" s="41"/>
      <c r="I29" s="42"/>
      <c r="J29" s="40"/>
      <c r="K29" s="40"/>
      <c r="L29" s="41"/>
      <c r="M29" s="42"/>
    </row>
    <row r="30" spans="1:13" ht="12" customHeight="1">
      <c r="A30" s="6"/>
      <c r="B30" s="25"/>
      <c r="C30" s="25"/>
      <c r="D30" s="26"/>
      <c r="E30" s="28"/>
      <c r="F30" s="25"/>
      <c r="G30" s="25"/>
      <c r="H30" s="26"/>
      <c r="I30" s="28"/>
      <c r="J30" s="25"/>
      <c r="K30" s="25"/>
      <c r="L30" s="26"/>
      <c r="M30" s="28"/>
    </row>
    <row r="31" spans="1:13" ht="10.15" customHeight="1">
      <c r="A31" s="44"/>
      <c r="B31" s="44"/>
      <c r="C31" s="44"/>
      <c r="D31" s="44"/>
      <c r="E31" s="44"/>
      <c r="F31" s="44"/>
      <c r="G31" s="45"/>
    </row>
    <row r="32" spans="1:13" s="43" customFormat="1" ht="15" customHeight="1">
      <c r="A32" s="76" t="s">
        <v>59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</row>
    <row r="33" spans="1:13" ht="15" customHeight="1">
      <c r="A33" s="46"/>
      <c r="B33" s="47"/>
      <c r="C33" s="47"/>
      <c r="D33" s="47"/>
      <c r="E33" s="47"/>
      <c r="F33" s="47"/>
      <c r="G33" s="47"/>
      <c r="H33" s="47"/>
      <c r="I33" s="47"/>
      <c r="J33" s="48"/>
      <c r="K33" s="47"/>
      <c r="L33" s="47"/>
      <c r="M33" s="47"/>
    </row>
    <row r="34" spans="1:13" ht="12.75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0"/>
    </row>
    <row r="35" spans="1:13" ht="1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</row>
    <row r="36" spans="1:13" ht="1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</row>
    <row r="37" spans="1:13" ht="1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</row>
    <row r="38" spans="1:13" ht="1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</row>
    <row r="39" spans="1:13" ht="1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</row>
    <row r="40" spans="1:13" ht="1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</row>
    <row r="41" spans="1:13" ht="1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</row>
    <row r="42" spans="1:13" ht="1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</row>
    <row r="43" spans="1:13" ht="1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spans="1:13" ht="1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</row>
    <row r="45" spans="1:13" ht="1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</row>
    <row r="46" spans="1:13" ht="1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</row>
    <row r="47" spans="1:13" ht="1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</row>
    <row r="48" spans="1:13" ht="1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</row>
    <row r="49" spans="1:13" ht="1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</row>
    <row r="50" spans="1:13" ht="1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</row>
    <row r="51" spans="1:13" ht="1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</row>
    <row r="52" spans="1:13" ht="15">
      <c r="A52" s="52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</row>
    <row r="53" spans="1:13" s="43" customFormat="1" ht="15">
      <c r="A53" s="39" t="s">
        <v>55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1:13" s="43" customFormat="1" ht="22.5" customHeight="1">
      <c r="A54" s="64" t="s">
        <v>56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</row>
    <row r="55" spans="1:13">
      <c r="A55" s="49"/>
      <c r="B55" s="54"/>
      <c r="C55" s="54"/>
      <c r="D55" s="54"/>
      <c r="E55" s="54"/>
      <c r="F55" s="54"/>
    </row>
    <row r="56" spans="1:13">
      <c r="A56" s="49"/>
      <c r="B56" s="54"/>
      <c r="C56" s="54"/>
      <c r="D56" s="54"/>
      <c r="E56" s="54"/>
      <c r="F56" s="54"/>
    </row>
    <row r="57" spans="1:13">
      <c r="A57" s="49"/>
      <c r="B57" s="54"/>
      <c r="C57" s="54"/>
      <c r="D57" s="54"/>
      <c r="E57" s="54"/>
      <c r="F57" s="54"/>
    </row>
    <row r="58" spans="1:13" s="43" customFormat="1" ht="24.75" customHeight="1">
      <c r="A58" s="65" t="s">
        <v>51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55"/>
    </row>
    <row r="59" spans="1:13" ht="12.75" customHeight="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</row>
    <row r="60" spans="1:13" ht="33.75" customHeight="1">
      <c r="A60" s="66" t="s">
        <v>52</v>
      </c>
      <c r="B60" s="66"/>
      <c r="C60" s="66"/>
      <c r="D60" s="67"/>
      <c r="E60" s="72" t="s">
        <v>53</v>
      </c>
      <c r="F60" s="72"/>
      <c r="G60" s="72"/>
      <c r="H60" s="72"/>
      <c r="I60" s="72"/>
      <c r="J60" s="72"/>
      <c r="K60" s="72"/>
      <c r="L60" s="72"/>
    </row>
    <row r="61" spans="1:13" s="52" customFormat="1" ht="15" customHeight="1">
      <c r="A61" s="68"/>
      <c r="B61" s="68"/>
      <c r="C61" s="68"/>
      <c r="D61" s="69"/>
      <c r="E61" s="73" t="s">
        <v>0</v>
      </c>
      <c r="F61" s="74"/>
      <c r="G61" s="75" t="s">
        <v>4</v>
      </c>
      <c r="H61" s="73"/>
      <c r="I61" s="74"/>
      <c r="J61" s="75" t="s">
        <v>1</v>
      </c>
      <c r="K61" s="73"/>
      <c r="L61" s="73"/>
    </row>
    <row r="62" spans="1:13" s="52" customFormat="1" ht="22.5">
      <c r="A62" s="70"/>
      <c r="B62" s="70"/>
      <c r="C62" s="70"/>
      <c r="D62" s="71"/>
      <c r="E62" s="2" t="s">
        <v>14</v>
      </c>
      <c r="F62" s="3" t="s">
        <v>36</v>
      </c>
      <c r="G62" s="4" t="s">
        <v>14</v>
      </c>
      <c r="H62" s="3" t="s">
        <v>36</v>
      </c>
      <c r="I62" s="4" t="s">
        <v>37</v>
      </c>
      <c r="J62" s="4" t="s">
        <v>14</v>
      </c>
      <c r="K62" s="3" t="s">
        <v>36</v>
      </c>
      <c r="L62" s="5" t="s">
        <v>37</v>
      </c>
    </row>
    <row r="63" spans="1:13" s="57" customFormat="1" ht="11.25">
      <c r="A63" s="56" t="s">
        <v>0</v>
      </c>
      <c r="E63" s="58">
        <v>598327</v>
      </c>
      <c r="F63" s="59">
        <v>1</v>
      </c>
      <c r="G63" s="58">
        <v>22303</v>
      </c>
      <c r="H63" s="59">
        <v>1</v>
      </c>
      <c r="I63" s="59">
        <v>3.7275603474354324E-2</v>
      </c>
      <c r="J63" s="58">
        <v>9476</v>
      </c>
      <c r="K63" s="59">
        <v>1</v>
      </c>
      <c r="L63" s="59">
        <v>1.5837493544499915E-2</v>
      </c>
    </row>
    <row r="64" spans="1:13" s="57" customFormat="1" ht="11.25">
      <c r="A64" s="56" t="s">
        <v>15</v>
      </c>
      <c r="E64" s="58">
        <v>7930</v>
      </c>
      <c r="F64" s="59">
        <v>1.3253622183187454E-2</v>
      </c>
      <c r="G64" s="58" t="s">
        <v>35</v>
      </c>
      <c r="H64" s="59" t="s">
        <v>35</v>
      </c>
      <c r="I64" s="59" t="s">
        <v>35</v>
      </c>
      <c r="J64" s="58">
        <v>60</v>
      </c>
      <c r="K64" s="59">
        <v>6.3317855635289149E-3</v>
      </c>
      <c r="L64" s="59">
        <v>7.5662042875157629E-3</v>
      </c>
    </row>
    <row r="65" spans="1:12" s="57" customFormat="1" ht="11.25">
      <c r="A65" s="56" t="s">
        <v>16</v>
      </c>
      <c r="E65" s="58">
        <v>10222</v>
      </c>
      <c r="F65" s="59">
        <v>1.7084303399311749E-2</v>
      </c>
      <c r="G65" s="58">
        <v>76</v>
      </c>
      <c r="H65" s="59">
        <v>3.4076133255615836E-3</v>
      </c>
      <c r="I65" s="59">
        <v>7.4349442379182153E-3</v>
      </c>
      <c r="J65" s="58">
        <v>50</v>
      </c>
      <c r="K65" s="59">
        <v>5.2764879696074289E-3</v>
      </c>
      <c r="L65" s="59">
        <v>4.891410682840931E-3</v>
      </c>
    </row>
    <row r="66" spans="1:12" s="57" customFormat="1" ht="11.25">
      <c r="A66" s="56" t="s">
        <v>17</v>
      </c>
      <c r="E66" s="58">
        <v>105597</v>
      </c>
      <c r="F66" s="59">
        <v>0.17648710487743324</v>
      </c>
      <c r="G66" s="58">
        <v>3291</v>
      </c>
      <c r="H66" s="59">
        <v>0.1475586244003049</v>
      </c>
      <c r="I66" s="59">
        <v>3.1165658115287365E-2</v>
      </c>
      <c r="J66" s="58">
        <v>1203</v>
      </c>
      <c r="K66" s="59">
        <v>0.12695230054875475</v>
      </c>
      <c r="L66" s="59">
        <v>1.1392369101394927E-2</v>
      </c>
    </row>
    <row r="67" spans="1:12" s="57" customFormat="1" ht="11.25">
      <c r="A67" s="56" t="s">
        <v>18</v>
      </c>
      <c r="E67" s="58" t="s">
        <v>35</v>
      </c>
      <c r="F67" s="59" t="s">
        <v>35</v>
      </c>
      <c r="G67" s="58" t="s">
        <v>35</v>
      </c>
      <c r="H67" s="59" t="s">
        <v>35</v>
      </c>
      <c r="I67" s="59" t="s">
        <v>35</v>
      </c>
      <c r="J67" s="58" t="s">
        <v>35</v>
      </c>
      <c r="K67" s="59" t="s">
        <v>35</v>
      </c>
      <c r="L67" s="59" t="s">
        <v>35</v>
      </c>
    </row>
    <row r="68" spans="1:12" s="57" customFormat="1" ht="11.25">
      <c r="A68" s="56" t="s">
        <v>19</v>
      </c>
      <c r="E68" s="58">
        <v>7712</v>
      </c>
      <c r="F68" s="59">
        <v>1.2889272922666034E-2</v>
      </c>
      <c r="G68" s="58">
        <v>32</v>
      </c>
      <c r="H68" s="59">
        <v>1.4347845581311931E-3</v>
      </c>
      <c r="I68" s="59">
        <v>4.1493775933609959E-3</v>
      </c>
      <c r="J68" s="58" t="s">
        <v>35</v>
      </c>
      <c r="K68" s="59" t="s">
        <v>35</v>
      </c>
      <c r="L68" s="59" t="s">
        <v>35</v>
      </c>
    </row>
    <row r="69" spans="1:12" s="57" customFormat="1" ht="11.25">
      <c r="A69" s="56" t="s">
        <v>20</v>
      </c>
      <c r="E69" s="58">
        <v>36381</v>
      </c>
      <c r="F69" s="59">
        <v>6.0804543334999087E-2</v>
      </c>
      <c r="G69" s="58">
        <v>1854</v>
      </c>
      <c r="H69" s="59">
        <v>8.3127830336725994E-2</v>
      </c>
      <c r="I69" s="59">
        <v>5.096066628185042E-2</v>
      </c>
      <c r="J69" s="58">
        <v>925</v>
      </c>
      <c r="K69" s="59">
        <v>9.7615027437737437E-2</v>
      </c>
      <c r="L69" s="59">
        <v>2.5425359390890849E-2</v>
      </c>
    </row>
    <row r="70" spans="1:12" s="57" customFormat="1" ht="11.25">
      <c r="A70" s="56" t="s">
        <v>21</v>
      </c>
      <c r="E70" s="58">
        <v>185635</v>
      </c>
      <c r="F70" s="59">
        <v>0.3102567659490546</v>
      </c>
      <c r="G70" s="58">
        <v>7409</v>
      </c>
      <c r="H70" s="59">
        <v>0.33219746222481278</v>
      </c>
      <c r="I70" s="59">
        <v>3.9911654590998463E-2</v>
      </c>
      <c r="J70" s="58">
        <v>3598</v>
      </c>
      <c r="K70" s="59">
        <v>0.3796960742929506</v>
      </c>
      <c r="L70" s="59">
        <v>1.9382120828507553E-2</v>
      </c>
    </row>
    <row r="71" spans="1:12" s="57" customFormat="1" ht="11.25">
      <c r="A71" s="56" t="s">
        <v>22</v>
      </c>
      <c r="E71" s="58">
        <v>61951</v>
      </c>
      <c r="F71" s="59">
        <v>0.10354037173652535</v>
      </c>
      <c r="G71" s="58">
        <v>1246</v>
      </c>
      <c r="H71" s="59">
        <v>5.5866923732233328E-2</v>
      </c>
      <c r="I71" s="59">
        <v>2.0112669690561896E-2</v>
      </c>
      <c r="J71" s="58">
        <v>348</v>
      </c>
      <c r="K71" s="59">
        <v>3.6724356268467706E-2</v>
      </c>
      <c r="L71" s="59">
        <v>5.6173427386160026E-3</v>
      </c>
    </row>
    <row r="72" spans="1:12" s="57" customFormat="1" ht="11.25">
      <c r="A72" s="56" t="s">
        <v>23</v>
      </c>
      <c r="E72" s="58">
        <v>32672</v>
      </c>
      <c r="F72" s="59">
        <v>5.4605591925485565E-2</v>
      </c>
      <c r="G72" s="58">
        <v>2555</v>
      </c>
      <c r="H72" s="59">
        <v>0.11455857956328745</v>
      </c>
      <c r="I72" s="59">
        <v>7.8201518119490693E-2</v>
      </c>
      <c r="J72" s="58">
        <v>1365</v>
      </c>
      <c r="K72" s="59">
        <v>0.14404812157028282</v>
      </c>
      <c r="L72" s="59">
        <v>4.1778893241919683E-2</v>
      </c>
    </row>
    <row r="73" spans="1:12" s="57" customFormat="1" ht="11.25">
      <c r="A73" s="56" t="s">
        <v>24</v>
      </c>
      <c r="E73" s="58">
        <v>10803</v>
      </c>
      <c r="F73" s="59">
        <v>1.8055344318407829E-2</v>
      </c>
      <c r="G73" s="58">
        <v>221</v>
      </c>
      <c r="H73" s="59">
        <v>9.9089808545935517E-3</v>
      </c>
      <c r="I73" s="59">
        <v>2.0457280385078221E-2</v>
      </c>
      <c r="J73" s="58">
        <v>58</v>
      </c>
      <c r="K73" s="59">
        <v>6.1207260447446177E-3</v>
      </c>
      <c r="L73" s="59">
        <v>5.368879015088401E-3</v>
      </c>
    </row>
    <row r="74" spans="1:12" s="57" customFormat="1" ht="11.25">
      <c r="A74" s="56" t="s">
        <v>25</v>
      </c>
      <c r="E74" s="58">
        <v>13965</v>
      </c>
      <c r="F74" s="59">
        <v>2.3340079922851552E-2</v>
      </c>
      <c r="G74" s="58">
        <v>340</v>
      </c>
      <c r="H74" s="59">
        <v>1.5244585930143927E-2</v>
      </c>
      <c r="I74" s="59">
        <v>2.4346580737558181E-2</v>
      </c>
      <c r="J74" s="58">
        <v>56</v>
      </c>
      <c r="K74" s="59">
        <v>5.9096665259603205E-3</v>
      </c>
      <c r="L74" s="59">
        <v>4.0100250626566416E-3</v>
      </c>
    </row>
    <row r="75" spans="1:12" s="57" customFormat="1" ht="11.25">
      <c r="A75" s="56" t="s">
        <v>26</v>
      </c>
      <c r="E75" s="58">
        <v>2651</v>
      </c>
      <c r="F75" s="59">
        <v>4.4306875671664492E-3</v>
      </c>
      <c r="G75" s="58">
        <v>91</v>
      </c>
      <c r="H75" s="59">
        <v>4.08016858718558E-3</v>
      </c>
      <c r="I75" s="59">
        <v>3.4326669181440964E-2</v>
      </c>
      <c r="J75" s="58">
        <v>25</v>
      </c>
      <c r="K75" s="59">
        <v>2.6382439848037145E-3</v>
      </c>
      <c r="L75" s="59">
        <v>9.4304036212749902E-3</v>
      </c>
    </row>
    <row r="76" spans="1:12" s="57" customFormat="1" ht="11.25">
      <c r="A76" s="56" t="s">
        <v>27</v>
      </c>
      <c r="E76" s="58">
        <v>14051</v>
      </c>
      <c r="F76" s="59">
        <v>2.348381403480037E-2</v>
      </c>
      <c r="G76" s="58">
        <v>463</v>
      </c>
      <c r="H76" s="59">
        <v>2.0759539075460701E-2</v>
      </c>
      <c r="I76" s="59">
        <v>3.2951391360045545E-2</v>
      </c>
      <c r="J76" s="58">
        <v>167</v>
      </c>
      <c r="K76" s="59">
        <v>1.7623469818488814E-2</v>
      </c>
      <c r="L76" s="59">
        <v>1.1885275069390079E-2</v>
      </c>
    </row>
    <row r="77" spans="1:12" s="57" customFormat="1" ht="11.25">
      <c r="A77" s="56" t="s">
        <v>28</v>
      </c>
      <c r="E77" s="58">
        <v>59176</v>
      </c>
      <c r="F77" s="59">
        <v>9.8902439635851297E-2</v>
      </c>
      <c r="G77" s="58">
        <v>2775</v>
      </c>
      <c r="H77" s="59">
        <v>0.1244227234004394</v>
      </c>
      <c r="I77" s="59">
        <v>4.6894011085575234E-2</v>
      </c>
      <c r="J77" s="58">
        <v>970</v>
      </c>
      <c r="K77" s="59">
        <v>0.10236386661038413</v>
      </c>
      <c r="L77" s="59">
        <v>1.6391780451534405E-2</v>
      </c>
    </row>
    <row r="78" spans="1:12" s="57" customFormat="1" ht="11.25">
      <c r="A78" s="56" t="s">
        <v>29</v>
      </c>
      <c r="E78" s="58" t="s">
        <v>35</v>
      </c>
      <c r="F78" s="59" t="s">
        <v>35</v>
      </c>
      <c r="G78" s="58" t="s">
        <v>35</v>
      </c>
      <c r="H78" s="59" t="s">
        <v>35</v>
      </c>
      <c r="I78" s="59" t="s">
        <v>35</v>
      </c>
      <c r="J78" s="58" t="s">
        <v>9</v>
      </c>
      <c r="K78" s="59" t="s">
        <v>9</v>
      </c>
      <c r="L78" s="59" t="s">
        <v>9</v>
      </c>
    </row>
    <row r="79" spans="1:12" s="57" customFormat="1" ht="11.25">
      <c r="A79" s="56" t="s">
        <v>30</v>
      </c>
      <c r="E79" s="58">
        <v>15806</v>
      </c>
      <c r="F79" s="59">
        <v>2.6416992714686116E-2</v>
      </c>
      <c r="G79" s="58">
        <v>349</v>
      </c>
      <c r="H79" s="59">
        <v>1.5648119087118325E-2</v>
      </c>
      <c r="I79" s="59">
        <v>2.2080222700240414E-2</v>
      </c>
      <c r="J79" s="58">
        <v>220</v>
      </c>
      <c r="K79" s="59">
        <v>2.3216547066272689E-2</v>
      </c>
      <c r="L79" s="59">
        <v>1.3918765025939518E-2</v>
      </c>
    </row>
    <row r="80" spans="1:12" s="57" customFormat="1" ht="11.25">
      <c r="A80" s="56" t="s">
        <v>31</v>
      </c>
      <c r="E80" s="58">
        <v>23705</v>
      </c>
      <c r="F80" s="59">
        <v>3.9618803764496668E-2</v>
      </c>
      <c r="G80" s="58">
        <v>520</v>
      </c>
      <c r="H80" s="59">
        <v>2.3315249069631887E-2</v>
      </c>
      <c r="I80" s="59">
        <v>2.1936300358574141E-2</v>
      </c>
      <c r="J80" s="58">
        <v>133</v>
      </c>
      <c r="K80" s="59">
        <v>1.4035457999155763E-2</v>
      </c>
      <c r="L80" s="59">
        <v>5.6106306686353087E-3</v>
      </c>
    </row>
    <row r="81" spans="1:13" s="57" customFormat="1" ht="11.25">
      <c r="A81" s="56" t="s">
        <v>32</v>
      </c>
      <c r="E81" s="58">
        <v>2900</v>
      </c>
      <c r="F81" s="59">
        <v>4.846847961064769E-3</v>
      </c>
      <c r="G81" s="58">
        <v>325</v>
      </c>
      <c r="H81" s="59">
        <v>1.457203066851993E-2</v>
      </c>
      <c r="I81" s="59">
        <v>0.11206896551724138</v>
      </c>
      <c r="J81" s="58">
        <v>123</v>
      </c>
      <c r="K81" s="59">
        <v>1.2980160405234276E-2</v>
      </c>
      <c r="L81" s="59">
        <v>4.2413793103448276E-2</v>
      </c>
    </row>
    <row r="82" spans="1:13" s="57" customFormat="1" ht="11.25">
      <c r="A82" s="56" t="s">
        <v>33</v>
      </c>
      <c r="E82" s="58">
        <v>5414</v>
      </c>
      <c r="F82" s="59">
        <v>9.0485637452429862E-3</v>
      </c>
      <c r="G82" s="58">
        <v>232</v>
      </c>
      <c r="H82" s="59">
        <v>1.040218804645115E-2</v>
      </c>
      <c r="I82" s="59">
        <v>4.2851865533801256E-2</v>
      </c>
      <c r="J82" s="58">
        <v>111</v>
      </c>
      <c r="K82" s="59">
        <v>1.1713803292528493E-2</v>
      </c>
      <c r="L82" s="59">
        <v>2.050240118212043E-2</v>
      </c>
    </row>
    <row r="83" spans="1:13" s="57" customFormat="1" ht="11.25">
      <c r="A83" s="60" t="s">
        <v>34</v>
      </c>
      <c r="B83" s="61"/>
      <c r="C83" s="61"/>
      <c r="D83" s="61"/>
      <c r="E83" s="62" t="s">
        <v>9</v>
      </c>
      <c r="F83" s="63" t="s">
        <v>9</v>
      </c>
      <c r="G83" s="62" t="s">
        <v>9</v>
      </c>
      <c r="H83" s="63" t="s">
        <v>9</v>
      </c>
      <c r="I83" s="63" t="s">
        <v>9</v>
      </c>
      <c r="J83" s="62" t="s">
        <v>9</v>
      </c>
      <c r="K83" s="63" t="s">
        <v>9</v>
      </c>
      <c r="L83" s="63" t="s">
        <v>9</v>
      </c>
    </row>
    <row r="84" spans="1:13" ht="4.5" customHeight="1"/>
    <row r="85" spans="1:13" s="43" customFormat="1" ht="11.25">
      <c r="A85" s="39" t="s">
        <v>57</v>
      </c>
    </row>
    <row r="86" spans="1:13" s="43" customFormat="1" ht="11.25">
      <c r="A86" s="7" t="s">
        <v>58</v>
      </c>
    </row>
    <row r="87" spans="1:13" s="43" customFormat="1" ht="11.25">
      <c r="A87" s="7"/>
    </row>
    <row r="88" spans="1:13" s="43" customFormat="1"/>
    <row r="89" spans="1:13" s="43" customFormat="1" ht="39" customHeight="1">
      <c r="A89" s="65" t="s">
        <v>54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</row>
    <row r="113" spans="1:1" ht="8.25" customHeight="1"/>
    <row r="114" spans="1:1" s="43" customFormat="1" ht="11.25">
      <c r="A114" s="39" t="s">
        <v>57</v>
      </c>
    </row>
  </sheetData>
  <sheetProtection selectLockedCells="1" selectUnlockedCells="1"/>
  <mergeCells count="22">
    <mergeCell ref="A1:M1"/>
    <mergeCell ref="A2:M2"/>
    <mergeCell ref="B8:E8"/>
    <mergeCell ref="F8:I8"/>
    <mergeCell ref="J8:M8"/>
    <mergeCell ref="A4:M4"/>
    <mergeCell ref="A8:A9"/>
    <mergeCell ref="A6:M6"/>
    <mergeCell ref="A89:M89"/>
    <mergeCell ref="A32:M32"/>
    <mergeCell ref="A17:M17"/>
    <mergeCell ref="A19:A20"/>
    <mergeCell ref="B19:E19"/>
    <mergeCell ref="F19:I19"/>
    <mergeCell ref="J19:M19"/>
    <mergeCell ref="A54:M54"/>
    <mergeCell ref="A58:L58"/>
    <mergeCell ref="A60:D62"/>
    <mergeCell ref="E60:L60"/>
    <mergeCell ref="E61:F61"/>
    <mergeCell ref="G61:I61"/>
    <mergeCell ref="J61:L61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3"/>
    </sheetView>
  </sheetViews>
  <sheetFormatPr defaultRowHeight="15"/>
  <sheetData>
    <row r="8" spans="2:4">
      <c r="B8" t="s">
        <v>39</v>
      </c>
      <c r="C8" t="s">
        <v>40</v>
      </c>
      <c r="D8" t="s">
        <v>41</v>
      </c>
    </row>
    <row r="9" spans="2:4">
      <c r="B9" t="s">
        <v>47</v>
      </c>
      <c r="C9" s="1">
        <v>5.7999999999999996E-2</v>
      </c>
      <c r="D9" s="1">
        <v>9.3000000000000013E-2</v>
      </c>
    </row>
    <row r="10" spans="2:4">
      <c r="B10" t="s">
        <v>43</v>
      </c>
      <c r="C10" s="1">
        <v>5.2999999999999999E-2</v>
      </c>
      <c r="D10" s="1">
        <v>8.5999999999999993E-2</v>
      </c>
    </row>
    <row r="11" spans="2:4">
      <c r="B11" t="s">
        <v>44</v>
      </c>
      <c r="C11" s="1">
        <v>5.4000000000000006E-2</v>
      </c>
      <c r="D11" s="1">
        <v>7.8E-2</v>
      </c>
    </row>
    <row r="12" spans="2:4">
      <c r="B12" t="s">
        <v>45</v>
      </c>
      <c r="C12" s="1">
        <v>0.06</v>
      </c>
      <c r="D12" s="1">
        <v>9.9000000000000005E-2</v>
      </c>
    </row>
    <row r="13" spans="2:4">
      <c r="B13" t="s">
        <v>46</v>
      </c>
      <c r="C13" s="1">
        <v>5.9000000000000004E-2</v>
      </c>
      <c r="D13" s="1">
        <v>9.5000000000000001E-2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2019-10-15T15:01:14Z</dcterms:modified>
</cp:coreProperties>
</file>