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\\wsasprd01v\IBGE\DPE\GCC\GERENCIA_DE_ANALISES\DEMOGRAFIA E EMPREENDEDORISMO\Unidades Estaduais\DASHBOARDS\v FINAL\"/>
    </mc:Choice>
  </mc:AlternateContent>
  <xr:revisionPtr revIDLastSave="0" documentId="13_ncr:1_{D9CEB30E-D1E8-428C-A3EC-3218F3FC189B}" xr6:coauthVersionLast="36" xr6:coauthVersionMax="36" xr10:uidLastSave="{00000000-0000-0000-0000-000000000000}"/>
  <bookViews>
    <workbookView xWindow="0" yWindow="0" windowWidth="28800" windowHeight="13590" tabRatio="615" xr2:uid="{00000000-000D-0000-FFFF-FFFF00000000}"/>
  </bookViews>
  <sheets>
    <sheet name="Geral" sheetId="45" r:id="rId1"/>
    <sheet name="Chart HGF" sheetId="48" state="hidden" r:id="rId2"/>
  </sheets>
  <definedNames>
    <definedName name="_xlnm.Print_Area" localSheetId="0">Geral!$A$1:$M$118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9" i="45" l="1"/>
  <c r="C20" i="45" s="1"/>
  <c r="K20" i="45" l="1"/>
  <c r="G20" i="45"/>
  <c r="K9" i="45"/>
  <c r="G9" i="45"/>
</calcChain>
</file>

<file path=xl/sharedStrings.xml><?xml version="1.0" encoding="utf-8"?>
<sst xmlns="http://schemas.openxmlformats.org/spreadsheetml/2006/main" count="124" uniqueCount="65">
  <si>
    <t>Total</t>
  </si>
  <si>
    <t>Saídas</t>
  </si>
  <si>
    <t xml:space="preserve">   Reentradas</t>
  </si>
  <si>
    <t xml:space="preserve">   Nascimentos</t>
  </si>
  <si>
    <t>Entradas</t>
  </si>
  <si>
    <t>Sobreviventes</t>
  </si>
  <si>
    <t>Ativas</t>
  </si>
  <si>
    <t>Tipos de eventos demográficos</t>
  </si>
  <si>
    <t>Número de unidades locais</t>
  </si>
  <si>
    <t>Ceará</t>
  </si>
  <si>
    <t>Região 
Nordeste</t>
  </si>
  <si>
    <t>REGIÃO NORDESTE</t>
  </si>
  <si>
    <t>-</t>
  </si>
  <si>
    <t>Número de unidades locais, pessoal ocupado, salários e as respectivas distribuições percentuais, 
por Região e Unidade da Federação, segundo os tipos de eventos demográficos - 2017/2008</t>
  </si>
  <si>
    <t>(1) Posição da distribuição da UF em relação às demais UF's da região</t>
  </si>
  <si>
    <t>Posição (1)</t>
  </si>
  <si>
    <t>Salários e outras remunerações (R$ milhões)</t>
  </si>
  <si>
    <t>Participação em relação à Região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</si>
  <si>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</si>
  <si>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</si>
  <si>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</si>
  <si>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</si>
  <si>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</si>
  <si>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E Água, esgoto, atividades de gestão de resíduos e descontaminação</t>
  </si>
  <si>
    <t>F Construção</t>
  </si>
  <si>
    <t>G Comércio; reparação de veículos automotores e motocicletas</t>
  </si>
  <si>
    <t>H Transporte, armazenagem e correio</t>
  </si>
  <si>
    <t>I Alojamento e alimentação</t>
  </si>
  <si>
    <t>J Informação e comunicação</t>
  </si>
  <si>
    <t>K Atividades financeiras, de seguros e serviços relacionados</t>
  </si>
  <si>
    <t>L Atividades imobiliárias</t>
  </si>
  <si>
    <t>M Atividades profissionais, científicas e técnicas</t>
  </si>
  <si>
    <t>N Atividades administrativas e serviços complementares</t>
  </si>
  <si>
    <t>O Administração pública, defesa e seguridade social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</si>
  <si>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</si>
  <si>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</si>
  <si>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</si>
  <si>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</si>
  <si>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</si>
  <si>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X</t>
  </si>
  <si>
    <t>Participação (%)</t>
  </si>
  <si>
    <t>Taxas (%) (1)</t>
  </si>
  <si>
    <t>Pessoal ocupado assalariado (mil)</t>
  </si>
  <si>
    <t>REGIAO</t>
  </si>
  <si>
    <t>Unidades locais</t>
  </si>
  <si>
    <t>Pessoas ocupadas assalariadas</t>
  </si>
  <si>
    <t>Nordeste</t>
  </si>
  <si>
    <t>Maranhão</t>
  </si>
  <si>
    <t>Piauí</t>
  </si>
  <si>
    <t>Rio Grande do Norte</t>
  </si>
  <si>
    <t>Paraíba</t>
  </si>
  <si>
    <t>Pernambuco</t>
  </si>
  <si>
    <t>Alagoas</t>
  </si>
  <si>
    <t>Sergipe</t>
  </si>
  <si>
    <t>Bahia</t>
  </si>
  <si>
    <t>SERGIPE</t>
  </si>
  <si>
    <t>Fonte: IBGE, Diretoria de Pesquisas, Coordenação de Cadastro e Classificações, Cadastro Central de Empresas 2005-2017.</t>
  </si>
  <si>
    <t>(1) A taxa é dada pelo o número de pessoal ocupado assalariado das unidades locais de entrada (saída) em relação ao total do mesmo indicador das  unidades locais ativas do ano de referência.</t>
  </si>
  <si>
    <t>Número de entradas e saídas do pessoal ocupado assalariado, com indicação das respectivas taxas, segundo as seções da classificação de atividades - 2017</t>
  </si>
  <si>
    <t>Seções da classificação de atividades</t>
  </si>
  <si>
    <t>Pessoal ocupado assalariado</t>
  </si>
  <si>
    <t>Fonte: IBGE, Diretoria de Pesquisas, Coordenação de Cadastro e Classificações, Cadastro Central de Empresas 2014-2017.</t>
  </si>
  <si>
    <t>(1) A taxa é dada pelo o número de pessoal ocupado assalariado das unidades locais de entrada (saída) em relação ao total do mesmo indicador das unidades locais ativas do ano 2017.</t>
  </si>
  <si>
    <t>Participação relativa (%) do número de unidades locais e pessoal ocupado assalariado de empresas de alto crescimento no total de unidades locais e pessoal assalariado das empresas com 10 ou mais pessoas assalariadas, segundo as Unidades da Federação - 2017</t>
  </si>
  <si>
    <r>
      <t xml:space="preserve">Taxas de entrada, saída e sobrevivência¹ do pessoal ocupado assalariado por Unidades da Federação da Região Nordeste - 2017 </t>
    </r>
    <r>
      <rPr>
        <b/>
        <sz val="10"/>
        <color rgb="FF00B050"/>
        <rFont val="Univers"/>
        <family val="2"/>
      </rPr>
      <t>(2008)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</si>
</sst>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b/>
      <sz val="10"/>
      <name val="Univers"/>
      <family val="2"/>
    </font>
    <font>
      <sz val="7"/>
      <color indexed="8"/>
      <name val="Univers"/>
      <family val="2"/>
    </font>
    <font>
      <b/>
      <sz val="9"/>
      <color indexed="8"/>
      <name val="Univers"/>
      <family val="2"/>
    </font>
    <font>
      <b/>
      <sz val="7"/>
      <color indexed="8"/>
      <name val="Univers"/>
      <family val="2"/>
    </font>
    <font>
      <sz val="8"/>
      <color indexed="8"/>
      <name val="Univers"/>
      <family val="2"/>
    </font>
    <font>
      <b/>
      <sz val="10"/>
      <color indexed="8"/>
      <name val="Univers"/>
      <family val="2"/>
    </font>
    <font>
      <sz val="8"/>
      <color indexed="8"/>
      <name val="Univers"/>
      <family val="2"/>
    </font>
    <font>
      <sz val="8"/>
      <name val="Univers"/>
      <family val="2"/>
    </font>
    <font>
      <b/>
      <sz val="10"/>
      <name val="Times New Roman"/>
      <family val="1"/>
    </font>
    <font>
      <sz val="11"/>
      <color rgb="FF000000"/>
      <name val="Wingdings"/>
      <charset val="2"/>
    </font>
    <font>
      <b/>
      <sz val="10"/>
      <color rgb="FF00B050"/>
      <name val="Univers"/>
      <family val="2"/>
    </font>
  </fonts>
  <fills count="41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77">
    <xf numFmtId="0" fontId="0" fillId="0" borderId="0" xfId="0"/>
    <xf numFmtId="0" fontId="105" fillId="0" borderId="0" xfId="0" applyFont="1" applyFill="1" applyAlignment="1">
      <alignment horizontal="left" vertical="center" wrapText="1"/>
    </xf>
    <xf numFmtId="0" fontId="107" fillId="0" borderId="0" xfId="0" applyFont="1" applyFill="1" applyBorder="1" applyAlignment="1">
      <alignment horizontal="center" vertical="center" wrapText="1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/>
    </xf>
    <xf numFmtId="3" fontId="108" fillId="0" borderId="0" xfId="0" applyNumberFormat="1" applyFont="1" applyFill="1" applyAlignment="1">
      <alignment horizontal="right" wrapText="1"/>
    </xf>
    <xf numFmtId="3" fontId="108" fillId="0" borderId="0" xfId="0" applyNumberFormat="1" applyFont="1" applyFill="1" applyAlignment="1">
      <alignment wrapText="1"/>
    </xf>
    <xf numFmtId="0" fontId="108" fillId="0" borderId="0" xfId="0" applyFont="1" applyBorder="1" applyAlignment="1">
      <alignment wrapText="1"/>
    </xf>
    <xf numFmtId="0" fontId="107" fillId="0" borderId="0" xfId="0" applyFont="1" applyFill="1" applyBorder="1" applyAlignment="1">
      <alignment horizontal="left" vertical="center" wrapText="1"/>
    </xf>
    <xf numFmtId="3" fontId="105" fillId="0" borderId="0" xfId="0" applyNumberFormat="1" applyFont="1" applyFill="1" applyBorder="1" applyAlignment="1">
      <alignment horizontal="right" vertical="center" wrapText="1"/>
    </xf>
    <xf numFmtId="0" fontId="106" fillId="0" borderId="0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 indent="1"/>
    </xf>
    <xf numFmtId="0" fontId="108" fillId="0" borderId="0" xfId="0" applyFont="1" applyFill="1" applyAlignment="1">
      <alignment horizontal="left" wrapText="1" indent="2"/>
    </xf>
    <xf numFmtId="175" fontId="108" fillId="0" borderId="0" xfId="733" applyNumberFormat="1" applyFont="1" applyFill="1" applyAlignment="1">
      <alignment horizontal="center" wrapText="1"/>
    </xf>
    <xf numFmtId="0" fontId="108" fillId="0" borderId="7" xfId="0" applyFont="1" applyFill="1" applyBorder="1" applyAlignment="1">
      <alignment horizontal="center" vertical="center" wrapText="1"/>
    </xf>
    <xf numFmtId="0" fontId="105" fillId="0" borderId="0" xfId="0" applyFont="1" applyFill="1" applyAlignment="1">
      <alignment horizontal="center" vertical="center" wrapText="1"/>
    </xf>
    <xf numFmtId="3" fontId="108" fillId="0" borderId="0" xfId="0" applyNumberFormat="1" applyFont="1" applyFill="1" applyBorder="1" applyAlignment="1">
      <alignment wrapText="1"/>
    </xf>
    <xf numFmtId="175" fontId="108" fillId="0" borderId="0" xfId="733" applyNumberFormat="1" applyFont="1" applyFill="1" applyBorder="1" applyAlignment="1">
      <alignment horizontal="center" wrapText="1"/>
    </xf>
    <xf numFmtId="0" fontId="105" fillId="0" borderId="0" xfId="0" applyFont="1" applyFill="1" applyBorder="1" applyAlignment="1">
      <alignment horizontal="center" vertical="center" wrapText="1"/>
    </xf>
    <xf numFmtId="3" fontId="108" fillId="0" borderId="0" xfId="0" applyNumberFormat="1" applyFont="1" applyFill="1" applyBorder="1" applyAlignment="1">
      <alignment horizontal="right" wrapText="1"/>
    </xf>
    <xf numFmtId="3" fontId="108" fillId="0" borderId="23" xfId="0" applyNumberFormat="1" applyFont="1" applyFill="1" applyBorder="1" applyAlignment="1">
      <alignment wrapText="1"/>
    </xf>
    <xf numFmtId="175" fontId="108" fillId="0" borderId="23" xfId="733" applyNumberFormat="1" applyFont="1" applyFill="1" applyBorder="1" applyAlignment="1">
      <alignment horizontal="center" wrapText="1"/>
    </xf>
    <xf numFmtId="0" fontId="105" fillId="0" borderId="23" xfId="0" applyFont="1" applyFill="1" applyBorder="1" applyAlignment="1">
      <alignment horizontal="center" vertical="center" wrapText="1"/>
    </xf>
    <xf numFmtId="3" fontId="108" fillId="0" borderId="28" xfId="0" applyNumberFormat="1" applyFont="1" applyFill="1" applyBorder="1" applyAlignment="1">
      <alignment wrapText="1"/>
    </xf>
    <xf numFmtId="3" fontId="108" fillId="0" borderId="29" xfId="0" applyNumberFormat="1" applyFont="1" applyFill="1" applyBorder="1" applyAlignment="1">
      <alignment wrapText="1"/>
    </xf>
    <xf numFmtId="175" fontId="108" fillId="0" borderId="29" xfId="733" applyNumberFormat="1" applyFont="1" applyFill="1" applyBorder="1" applyAlignment="1">
      <alignment horizontal="center" wrapText="1"/>
    </xf>
    <xf numFmtId="0" fontId="105" fillId="0" borderId="27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horizontal="right" wrapText="1"/>
    </xf>
    <xf numFmtId="0" fontId="105" fillId="0" borderId="2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wrapText="1"/>
    </xf>
    <xf numFmtId="3" fontId="108" fillId="0" borderId="26" xfId="0" applyNumberFormat="1" applyFont="1" applyFill="1" applyBorder="1" applyAlignment="1">
      <alignment wrapText="1"/>
    </xf>
    <xf numFmtId="0" fontId="105" fillId="0" borderId="25" xfId="0" applyFont="1" applyFill="1" applyBorder="1" applyAlignment="1">
      <alignment horizontal="center" vertical="center" wrapText="1"/>
    </xf>
    <xf numFmtId="0" fontId="105" fillId="0" borderId="29" xfId="0" applyFont="1" applyFill="1" applyBorder="1" applyAlignment="1">
      <alignment horizontal="center" vertical="center" wrapText="1"/>
    </xf>
    <xf numFmtId="0" fontId="108" fillId="0" borderId="0" xfId="0" applyFont="1" applyBorder="1" applyAlignment="1"/>
    <xf numFmtId="0" fontId="108" fillId="0" borderId="23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/>
    </xf>
    <xf numFmtId="0" fontId="110" fillId="0" borderId="0" xfId="0" applyFont="1"/>
    <xf numFmtId="172" fontId="111" fillId="0" borderId="7" xfId="0" applyNumberFormat="1" applyFont="1" applyFill="1" applyBorder="1" applyAlignment="1">
      <alignment horizontal="center" vertical="center" wrapText="1"/>
    </xf>
    <xf numFmtId="172" fontId="111" fillId="0" borderId="21" xfId="0" applyNumberFormat="1" applyFont="1" applyFill="1" applyBorder="1" applyAlignment="1">
      <alignment horizontal="center" vertical="center" wrapText="1"/>
    </xf>
    <xf numFmtId="0" fontId="111" fillId="0" borderId="0" xfId="0" applyNumberFormat="1" applyFont="1" applyFill="1" applyBorder="1" applyAlignment="1" applyProtection="1">
      <alignment horizontal="left"/>
      <protection locked="0"/>
    </xf>
    <xf numFmtId="0" fontId="111" fillId="0" borderId="30" xfId="0" applyNumberFormat="1" applyFont="1" applyFill="1" applyBorder="1" applyAlignment="1" applyProtection="1">
      <alignment horizontal="left"/>
      <protection locked="0"/>
    </xf>
    <xf numFmtId="0" fontId="110" fillId="0" borderId="30" xfId="0" applyFont="1" applyBorder="1"/>
    <xf numFmtId="183" fontId="104" fillId="0" borderId="0" xfId="0" applyNumberFormat="1" applyFont="1" applyBorder="1" applyAlignment="1">
      <alignment horizontal="center"/>
    </xf>
    <xf numFmtId="183" fontId="112" fillId="0" borderId="0" xfId="0" applyNumberFormat="1" applyFont="1" applyBorder="1" applyAlignment="1">
      <alignment horizontal="center"/>
    </xf>
    <xf numFmtId="0" fontId="108" fillId="0" borderId="0" xfId="0" applyFont="1"/>
    <xf numFmtId="0" fontId="113" fillId="0" borderId="0" xfId="0" applyFont="1"/>
    <xf numFmtId="183" fontId="104" fillId="0" borderId="0" xfId="0" applyNumberFormat="1" applyFont="1" applyBorder="1" applyAlignment="1"/>
    <xf numFmtId="175" fontId="0" fillId="0" borderId="0" xfId="733" applyNumberFormat="1" applyFont="1"/>
    <xf numFmtId="0" fontId="111" fillId="0" borderId="7" xfId="0" applyFont="1" applyFill="1" applyBorder="1" applyAlignment="1">
      <alignment horizontal="center" vertical="center" wrapText="1"/>
    </xf>
    <xf numFmtId="0" fontId="111" fillId="0" borderId="20" xfId="0" applyFont="1" applyFill="1" applyBorder="1" applyAlignment="1">
      <alignment horizontal="center" vertical="center" wrapText="1"/>
    </xf>
    <xf numFmtId="184" fontId="111" fillId="0" borderId="0" xfId="0" applyNumberFormat="1" applyFont="1" applyFill="1" applyAlignment="1">
      <alignment horizontal="right"/>
    </xf>
    <xf numFmtId="175" fontId="111" fillId="0" borderId="0" xfId="733" applyNumberFormat="1" applyFont="1" applyFill="1" applyAlignment="1">
      <alignment horizontal="right"/>
    </xf>
    <xf numFmtId="184" fontId="111" fillId="0" borderId="30" xfId="0" applyNumberFormat="1" applyFont="1" applyFill="1" applyBorder="1" applyAlignment="1">
      <alignment horizontal="right"/>
    </xf>
    <xf numFmtId="175" fontId="111" fillId="0" borderId="30" xfId="733" applyNumberFormat="1" applyFont="1" applyFill="1" applyBorder="1" applyAlignment="1">
      <alignment horizontal="right"/>
    </xf>
    <xf numFmtId="0" fontId="108" fillId="0" borderId="0" xfId="0" applyFont="1" applyFill="1" applyBorder="1" applyAlignment="1"/>
    <xf numFmtId="0" fontId="108" fillId="0" borderId="0" xfId="0" applyFont="1" applyFill="1" applyBorder="1" applyAlignment="1">
      <alignment horizontal="left" wrapText="1"/>
    </xf>
    <xf numFmtId="183" fontId="104" fillId="0" borderId="0" xfId="0" applyNumberFormat="1" applyFont="1" applyFill="1" applyBorder="1" applyAlignment="1">
      <alignment horizontal="center" vertical="center" wrapText="1"/>
    </xf>
    <xf numFmtId="183" fontId="104" fillId="0" borderId="0" xfId="0" applyNumberFormat="1" applyFont="1" applyBorder="1" applyAlignment="1">
      <alignment horizontal="center" vertical="center" wrapText="1"/>
    </xf>
    <xf numFmtId="0" fontId="111" fillId="0" borderId="22" xfId="0" applyFont="1" applyFill="1" applyBorder="1" applyAlignment="1">
      <alignment horizontal="center" vertical="center"/>
    </xf>
    <xf numFmtId="0" fontId="111" fillId="0" borderId="20" xfId="0" applyFont="1" applyFill="1" applyBorder="1" applyAlignment="1">
      <alignment horizontal="center" vertical="center"/>
    </xf>
    <xf numFmtId="0" fontId="111" fillId="0" borderId="21" xfId="0" applyFont="1" applyFill="1" applyBorder="1" applyAlignment="1">
      <alignment horizontal="center" vertical="center"/>
    </xf>
    <xf numFmtId="0" fontId="108" fillId="0" borderId="29" xfId="0" applyFont="1" applyFill="1" applyBorder="1" applyAlignment="1">
      <alignment horizontal="center" vertical="center" wrapText="1"/>
    </xf>
    <xf numFmtId="0" fontId="108" fillId="0" borderId="27" xfId="0" applyFont="1" applyFill="1" applyBorder="1" applyAlignment="1">
      <alignment horizontal="center" vertical="center" wrapText="1"/>
    </xf>
    <xf numFmtId="0" fontId="108" fillId="0" borderId="0" xfId="0" applyFont="1" applyFill="1" applyBorder="1" applyAlignment="1">
      <alignment horizontal="center" vertical="center" wrapText="1"/>
    </xf>
    <xf numFmtId="0" fontId="108" fillId="0" borderId="2" xfId="0" applyFont="1" applyFill="1" applyBorder="1" applyAlignment="1">
      <alignment horizontal="center" vertical="center" wrapText="1"/>
    </xf>
    <xf numFmtId="0" fontId="108" fillId="0" borderId="23" xfId="0" applyFont="1" applyFill="1" applyBorder="1" applyAlignment="1">
      <alignment horizontal="center" vertical="center" wrapText="1"/>
    </xf>
    <xf numFmtId="0" fontId="108" fillId="0" borderId="25" xfId="0" applyFont="1" applyFill="1" applyBorder="1" applyAlignment="1">
      <alignment horizontal="center" vertical="center" wrapText="1"/>
    </xf>
    <xf numFmtId="3" fontId="108" fillId="0" borderId="22" xfId="0" applyNumberFormat="1" applyFont="1" applyFill="1" applyBorder="1" applyAlignment="1">
      <alignment horizontal="center" vertical="center" wrapText="1"/>
    </xf>
    <xf numFmtId="0" fontId="108" fillId="0" borderId="0" xfId="0" applyFont="1" applyFill="1" applyBorder="1" applyAlignment="1">
      <alignment horizontal="left" vertical="top" wrapText="1"/>
    </xf>
    <xf numFmtId="183" fontId="104" fillId="0" borderId="0" xfId="0" applyNumberFormat="1" applyFont="1" applyBorder="1" applyAlignment="1">
      <alignment horizontal="center"/>
    </xf>
    <xf numFmtId="0" fontId="106" fillId="40" borderId="0" xfId="0" applyFont="1" applyFill="1" applyBorder="1" applyAlignment="1">
      <alignment horizontal="center" vertical="center" wrapText="1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22" xfId="0" applyFont="1" applyFill="1" applyBorder="1" applyAlignment="1">
      <alignment horizontal="center" vertical="center" wrapText="1"/>
    </xf>
    <xf numFmtId="0" fontId="108" fillId="0" borderId="7" xfId="0" applyFont="1" applyFill="1" applyBorder="1" applyAlignment="1">
      <alignment horizontal="center" vertical="center" wrapText="1"/>
    </xf>
    <xf numFmtId="183" fontId="104" fillId="0" borderId="0" xfId="0" applyNumberFormat="1" applyFont="1" applyAlignment="1">
      <alignment horizontal="center"/>
    </xf>
    <xf numFmtId="0" fontId="109" fillId="0" borderId="0" xfId="0" applyFont="1" applyFill="1" applyBorder="1" applyAlignment="1">
      <alignment horizontal="center" vertical="center" wrapText="1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HGF'!$C$8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HGF'!$B$9:$B$18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'Chart HGF'!$C$9:$C$18</c:f>
              <c:numCache>
                <c:formatCode>0.0%</c:formatCode>
                <c:ptCount val="10"/>
                <c:pt idx="0">
                  <c:v>6.0999999999999999E-2</c:v>
                </c:pt>
                <c:pt idx="1">
                  <c:v>7.400000000000001E-2</c:v>
                </c:pt>
                <c:pt idx="2">
                  <c:v>6.2E-2</c:v>
                </c:pt>
                <c:pt idx="3">
                  <c:v>6.6000000000000003E-2</c:v>
                </c:pt>
                <c:pt idx="4">
                  <c:v>6.5000000000000002E-2</c:v>
                </c:pt>
                <c:pt idx="5">
                  <c:v>6.0999999999999999E-2</c:v>
                </c:pt>
                <c:pt idx="6">
                  <c:v>5.9000000000000004E-2</c:v>
                </c:pt>
                <c:pt idx="7">
                  <c:v>5.2000000000000005E-2</c:v>
                </c:pt>
                <c:pt idx="8">
                  <c:v>5.5999999999999994E-2</c:v>
                </c:pt>
                <c:pt idx="9">
                  <c:v>5.7999999999999996E-2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38-4BBD-AFBC-E195DAB941C7}"/>
            </c:ext>
          </c:extLst>
        </c:ser>
        <c:ser>
          <c:idx val="1"/>
          <c:order val="1"/>
          <c:tx>
            <c:strRef>
              <c:f>'Chart HGF'!$D$8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HGF'!$B$9:$B$18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'Chart HGF'!$D$9:$D$18</c:f>
              <c:numCache>
                <c:formatCode>0.0%</c:formatCode>
                <c:ptCount val="10"/>
                <c:pt idx="0">
                  <c:v>0.10800000000000001</c:v>
                </c:pt>
                <c:pt idx="1">
                  <c:v>0.14300000000000002</c:v>
                </c:pt>
                <c:pt idx="2">
                  <c:v>0.16300000000000001</c:v>
                </c:pt>
                <c:pt idx="3">
                  <c:v>0.115</c:v>
                </c:pt>
                <c:pt idx="4">
                  <c:v>9.6000000000000002E-2</c:v>
                </c:pt>
                <c:pt idx="5">
                  <c:v>8.900000000000001E-2</c:v>
                </c:pt>
                <c:pt idx="6">
                  <c:v>0.10099999999999999</c:v>
                </c:pt>
                <c:pt idx="7">
                  <c:v>8.3000000000000004E-2</c:v>
                </c:pt>
                <c:pt idx="8">
                  <c:v>0.10199999999999999</c:v>
                </c:pt>
                <c:pt idx="9">
                  <c:v>0.10300000000000001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38-4BBD-AFBC-E195DAB941C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2541535"/>
        <c:axId val="986473215"/>
      </c:barChart>
      <c:catAx>
        <c:axId val="93254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86473215"/>
        <c:crosses val="autoZero"/>
        <c:auto val="1"/>
        <c:lblAlgn val="ctr"/>
        <c:lblOffset val="100"/>
        <c:noMultiLvlLbl val="0"/>
      </c:catAx>
      <c:valAx>
        <c:axId val="98647321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crossAx val="932541535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ysClr val="window" lastClr="FFFFFF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187583</xdr:colOff>
      <xdr:row>32</xdr:row>
      <xdr:rowOff>113441</xdr:rowOff>
    </xdr:from>
    <xdr:to>
      <xdr:col>12</xdr:col>
      <xdr:colOff>161193</xdr:colOff>
      <xdr:row>51</xdr:row>
      <xdr:rowOff>51358</xdr:rowOff>
    </xdr:to>
    <xdr:grpSp>
      <xdr:nvGrpSpPr>
        <xdr:cNvPr id="31" name="Agrupar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GrpSpPr>
          <a:grpSpLocks/>
        </xdr:cNvGrpSpPr>
      </xdr:nvGrpSpPr>
      <xdr:grpSpPr bwMode="auto">
        <a:xfrm>
          <a:off x="1094100" y="5900700"/>
          <a:ext cx="6430903" cy="3531141"/>
          <a:chOff x="3120452" y="860737"/>
          <a:chExt cx="8060148" cy="4855684"/>
        </a:xfrm>
      </xdr:grpSpPr>
      <xdr:pic>
        <xdr:nvPicPr>
          <xdr:cNvPr id="32" name="Imagem 31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20452" y="1141579"/>
            <a:ext cx="5951095" cy="457484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33" name="Conector de Seta Reta 3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CxnSpPr>
            <a:cxnSpLocks/>
            <a:endCxn id="57" idx="1"/>
          </xdr:cNvCxnSpPr>
        </xdr:nvCxnSpPr>
        <xdr:spPr>
          <a:xfrm>
            <a:off x="6613395" y="4974170"/>
            <a:ext cx="738983" cy="96213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5" name="Conector de Seta Reta 3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CxnSpPr>
            <a:cxnSpLocks/>
          </xdr:cNvCxnSpPr>
        </xdr:nvCxnSpPr>
        <xdr:spPr>
          <a:xfrm>
            <a:off x="7100723" y="3801370"/>
            <a:ext cx="476980" cy="523372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7" name="Conector de Seta Reta 3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CxnSpPr>
            <a:cxnSpLocks/>
          </xdr:cNvCxnSpPr>
        </xdr:nvCxnSpPr>
        <xdr:spPr>
          <a:xfrm>
            <a:off x="7437272" y="3475845"/>
            <a:ext cx="608712" cy="324533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9" name="Conector de Seta Reta 38">
            <a:extLst>
              <a:ext uri="{FF2B5EF4-FFF2-40B4-BE49-F238E27FC236}">
                <a16:creationId xmlns:a16="http://schemas.microsoft.com/office/drawing/2014/main" id="{00000000-0008-0000-0000-000027000000}"/>
              </a:ext>
            </a:extLst>
          </xdr:cNvPr>
          <xdr:cNvCxnSpPr>
            <a:cxnSpLocks/>
          </xdr:cNvCxnSpPr>
        </xdr:nvCxnSpPr>
        <xdr:spPr>
          <a:xfrm>
            <a:off x="7716671" y="3067745"/>
            <a:ext cx="787397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1" name="Conector de Seta Reta 40">
            <a:extLst>
              <a:ext uri="{FF2B5EF4-FFF2-40B4-BE49-F238E27FC236}">
                <a16:creationId xmlns:a16="http://schemas.microsoft.com/office/drawing/2014/main" id="{00000000-0008-0000-0000-000029000000}"/>
              </a:ext>
            </a:extLst>
          </xdr:cNvPr>
          <xdr:cNvCxnSpPr>
            <a:cxnSpLocks/>
            <a:endCxn id="53" idx="1"/>
          </xdr:cNvCxnSpPr>
        </xdr:nvCxnSpPr>
        <xdr:spPr>
          <a:xfrm flipV="1">
            <a:off x="7787954" y="2196463"/>
            <a:ext cx="1657353" cy="504766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51" name="Conector de Seta Reta 50">
            <a:extLst>
              <a:ext uri="{FF2B5EF4-FFF2-40B4-BE49-F238E27FC236}">
                <a16:creationId xmlns:a16="http://schemas.microsoft.com/office/drawing/2014/main" id="{00000000-0008-0000-0000-000033000000}"/>
              </a:ext>
            </a:extLst>
          </xdr:cNvPr>
          <xdr:cNvCxnSpPr>
            <a:cxnSpLocks/>
            <a:endCxn id="30" idx="1"/>
          </xdr:cNvCxnSpPr>
        </xdr:nvCxnSpPr>
        <xdr:spPr bwMode="auto">
          <a:xfrm flipV="1">
            <a:off x="7529919" y="1561175"/>
            <a:ext cx="787690" cy="666109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4" name="Conector de Seta Reta 43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CxnSpPr>
            <a:cxnSpLocks/>
          </xdr:cNvCxnSpPr>
        </xdr:nvCxnSpPr>
        <xdr:spPr>
          <a:xfrm flipV="1">
            <a:off x="6803862" y="1370150"/>
            <a:ext cx="152653" cy="481239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45" name="CaixaDeTexto 47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22324" y="860737"/>
            <a:ext cx="1735295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3,9%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(5,0%)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1,7%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1,8%)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96,1%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95,0%)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cxnSp macro="">
        <xdr:nvCxnSpPr>
          <xdr:cNvPr id="49" name="Conector de Seta Reta 48">
            <a:extLst>
              <a:ext uri="{FF2B5EF4-FFF2-40B4-BE49-F238E27FC236}">
                <a16:creationId xmlns:a16="http://schemas.microsoft.com/office/drawing/2014/main" id="{00000000-0008-0000-0000-000031000000}"/>
              </a:ext>
            </a:extLst>
          </xdr:cNvPr>
          <xdr:cNvCxnSpPr>
            <a:cxnSpLocks/>
          </xdr:cNvCxnSpPr>
        </xdr:nvCxnSpPr>
        <xdr:spPr bwMode="auto">
          <a:xfrm flipH="1">
            <a:off x="3595539" y="2118160"/>
            <a:ext cx="976308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7" name="Conector de Seta Reta 46">
            <a:extLst>
              <a:ext uri="{FF2B5EF4-FFF2-40B4-BE49-F238E27FC236}">
                <a16:creationId xmlns:a16="http://schemas.microsoft.com/office/drawing/2014/main" id="{00000000-0008-0000-0000-00002F000000}"/>
              </a:ext>
            </a:extLst>
          </xdr:cNvPr>
          <xdr:cNvCxnSpPr>
            <a:cxnSpLocks/>
          </xdr:cNvCxnSpPr>
        </xdr:nvCxnSpPr>
        <xdr:spPr>
          <a:xfrm flipH="1">
            <a:off x="4214661" y="3463140"/>
            <a:ext cx="984246" cy="40810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30" name="CaixaDeTexto 47">
            <a:extLst>
              <a:ext uri="{FF2B5EF4-FFF2-40B4-BE49-F238E27FC236}">
                <a16:creationId xmlns:a16="http://schemas.microsoft.com/office/drawing/2014/main" id="{A0778006-F4CC-4710-9399-4C7C208493D8}"/>
              </a:ext>
            </a:extLst>
          </xdr:cNvPr>
          <xdr:cNvSpPr txBox="1">
            <a:spLocks noChangeArrowheads="1"/>
          </xdr:cNvSpPr>
        </xdr:nvSpPr>
        <xdr:spPr bwMode="auto">
          <a:xfrm>
            <a:off x="8317609" y="1223760"/>
            <a:ext cx="1735295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4,2%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(5,1%)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2,2%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2,2%)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95,8%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94,9%)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3" name="CaixaDeTexto 47">
            <a:extLst>
              <a:ext uri="{FF2B5EF4-FFF2-40B4-BE49-F238E27FC236}">
                <a16:creationId xmlns:a16="http://schemas.microsoft.com/office/drawing/2014/main" id="{4AA49477-9923-4F45-9326-CD238B6CFAE3}"/>
              </a:ext>
            </a:extLst>
          </xdr:cNvPr>
          <xdr:cNvSpPr txBox="1">
            <a:spLocks noChangeArrowheads="1"/>
          </xdr:cNvSpPr>
        </xdr:nvSpPr>
        <xdr:spPr bwMode="auto">
          <a:xfrm>
            <a:off x="9445306" y="1859047"/>
            <a:ext cx="1735294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3,9%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(4,4%)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1,6%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1,4%)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96,1%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95,6%)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4" name="CaixaDeTexto 47">
            <a:extLst>
              <a:ext uri="{FF2B5EF4-FFF2-40B4-BE49-F238E27FC236}">
                <a16:creationId xmlns:a16="http://schemas.microsoft.com/office/drawing/2014/main" id="{00B6D3F8-829A-4F18-B7A3-44DDA87E101D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70516" y="2716181"/>
            <a:ext cx="1735295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4,7%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(5,3%)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2,2%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2,0%)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95,3%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94,7%)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5" name="CaixaDeTexto 47">
            <a:extLst>
              <a:ext uri="{FF2B5EF4-FFF2-40B4-BE49-F238E27FC236}">
                <a16:creationId xmlns:a16="http://schemas.microsoft.com/office/drawing/2014/main" id="{C126E4FE-EC92-4ECA-BADC-67084F7F59A9}"/>
              </a:ext>
            </a:extLst>
          </xdr:cNvPr>
          <xdr:cNvSpPr txBox="1">
            <a:spLocks noChangeArrowheads="1"/>
          </xdr:cNvSpPr>
        </xdr:nvSpPr>
        <xdr:spPr bwMode="auto">
          <a:xfrm>
            <a:off x="7992679" y="3422057"/>
            <a:ext cx="1735294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4,0%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(3,2%)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2,6%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1,7%)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96,0%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96,8%)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6" name="CaixaDeTexto 47">
            <a:extLst>
              <a:ext uri="{FF2B5EF4-FFF2-40B4-BE49-F238E27FC236}">
                <a16:creationId xmlns:a16="http://schemas.microsoft.com/office/drawing/2014/main" id="{F613E282-5C2C-47CA-B055-10DA196C2B68}"/>
              </a:ext>
            </a:extLst>
          </xdr:cNvPr>
          <xdr:cNvSpPr txBox="1">
            <a:spLocks noChangeArrowheads="1"/>
          </xdr:cNvSpPr>
        </xdr:nvSpPr>
        <xdr:spPr bwMode="auto">
          <a:xfrm>
            <a:off x="7495729" y="4057344"/>
            <a:ext cx="1735293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3,5%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(5,4%)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1,8%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2,3%)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96,5%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94,6%)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7" name="CaixaDeTexto 47">
            <a:extLst>
              <a:ext uri="{FF2B5EF4-FFF2-40B4-BE49-F238E27FC236}">
                <a16:creationId xmlns:a16="http://schemas.microsoft.com/office/drawing/2014/main" id="{1391F831-D896-40C6-81AF-2D4F1C3D5A42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52378" y="4732968"/>
            <a:ext cx="1735293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4,4%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(5,5%)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2,3%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2,8%)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95,6%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94,5%)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  <xdr:twoCellAnchor>
    <xdr:from>
      <xdr:col>6</xdr:col>
      <xdr:colOff>197827</xdr:colOff>
      <xdr:row>50</xdr:row>
      <xdr:rowOff>117229</xdr:rowOff>
    </xdr:from>
    <xdr:to>
      <xdr:col>11</xdr:col>
      <xdr:colOff>520212</xdr:colOff>
      <xdr:row>51</xdr:row>
      <xdr:rowOff>175846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A24CF922-883E-42F3-B610-B9CDFBFD17BF}"/>
            </a:ext>
          </a:extLst>
        </xdr:cNvPr>
        <xdr:cNvSpPr txBox="1">
          <a:spLocks noChangeArrowheads="1"/>
        </xdr:cNvSpPr>
      </xdr:nvSpPr>
      <xdr:spPr bwMode="auto">
        <a:xfrm>
          <a:off x="3912577" y="9187960"/>
          <a:ext cx="2967404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417634</xdr:colOff>
      <xdr:row>36</xdr:row>
      <xdr:rowOff>95250</xdr:rowOff>
    </xdr:from>
    <xdr:to>
      <xdr:col>2</xdr:col>
      <xdr:colOff>249116</xdr:colOff>
      <xdr:row>39</xdr:row>
      <xdr:rowOff>29307</xdr:rowOff>
    </xdr:to>
    <xdr:sp macro="" textlink="">
      <xdr:nvSpPr>
        <xdr:cNvPr id="28" name="CaixaDeTexto 47">
          <a:extLst>
            <a:ext uri="{FF2B5EF4-FFF2-40B4-BE49-F238E27FC236}">
              <a16:creationId xmlns:a16="http://schemas.microsoft.com/office/drawing/2014/main" id="{4757E5E1-1C96-4B8D-9F00-4D5A5C063448}"/>
            </a:ext>
          </a:extLst>
        </xdr:cNvPr>
        <xdr:cNvSpPr txBox="1">
          <a:spLocks noChangeArrowheads="1"/>
        </xdr:cNvSpPr>
      </xdr:nvSpPr>
      <xdr:spPr bwMode="auto">
        <a:xfrm>
          <a:off x="417634" y="6498981"/>
          <a:ext cx="1128347" cy="505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5,0%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(5,3%)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2,0%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1,9%)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95,0%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94,7%)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109903</xdr:colOff>
      <xdr:row>43</xdr:row>
      <xdr:rowOff>43961</xdr:rowOff>
    </xdr:from>
    <xdr:to>
      <xdr:col>3</xdr:col>
      <xdr:colOff>227135</xdr:colOff>
      <xdr:row>45</xdr:row>
      <xdr:rowOff>168518</xdr:rowOff>
    </xdr:to>
    <xdr:sp macro="" textlink="">
      <xdr:nvSpPr>
        <xdr:cNvPr id="29" name="CaixaDeTexto 47">
          <a:extLst>
            <a:ext uri="{FF2B5EF4-FFF2-40B4-BE49-F238E27FC236}">
              <a16:creationId xmlns:a16="http://schemas.microsoft.com/office/drawing/2014/main" id="{D7EEFC0B-8FB2-4D23-A992-4295606ACE85}"/>
            </a:ext>
          </a:extLst>
        </xdr:cNvPr>
        <xdr:cNvSpPr txBox="1">
          <a:spLocks noChangeArrowheads="1"/>
        </xdr:cNvSpPr>
      </xdr:nvSpPr>
      <xdr:spPr bwMode="auto">
        <a:xfrm>
          <a:off x="901211" y="7781192"/>
          <a:ext cx="1128347" cy="505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4,3%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(5,2%)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1,3%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1,6%)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95,7%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94,8%)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109904</xdr:colOff>
      <xdr:row>92</xdr:row>
      <xdr:rowOff>6592</xdr:rowOff>
    </xdr:from>
    <xdr:to>
      <xdr:col>12</xdr:col>
      <xdr:colOff>190500</xdr:colOff>
      <xdr:row>114</xdr:row>
      <xdr:rowOff>72258</xdr:rowOff>
    </xdr:to>
    <xdr:graphicFrame macro="">
      <xdr:nvGraphicFramePr>
        <xdr:cNvPr id="60" name="Gráfico 59">
          <a:extLst>
            <a:ext uri="{FF2B5EF4-FFF2-40B4-BE49-F238E27FC236}">
              <a16:creationId xmlns:a16="http://schemas.microsoft.com/office/drawing/2014/main" id="{D3D9369D-CBCA-4BB9-89C4-2567E5E6C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6"/>
  <sheetViews>
    <sheetView showGridLines="0" tabSelected="1" zoomScale="145" zoomScaleNormal="145" zoomScalePageLayoutView="70" workbookViewId="0">
      <selection sqref="A1:M1"/>
    </sheetView>
  </sheetViews>
  <sheetFormatPr defaultColWidth="8.85546875" defaultRowHeight="9"/>
  <cols>
    <col min="1" max="1" width="13.5703125" style="1" customWidth="1"/>
    <col min="2" max="3" width="7.5703125" style="1" customWidth="1"/>
    <col min="4" max="4" width="9.85546875" style="1" customWidth="1"/>
    <col min="5" max="5" width="9.42578125" style="1" customWidth="1"/>
    <col min="6" max="6" width="9.28515625" style="1" customWidth="1"/>
    <col min="7" max="7" width="8.7109375" style="1" customWidth="1"/>
    <col min="8" max="8" width="9.5703125" style="1" customWidth="1"/>
    <col min="9" max="9" width="6.85546875" style="1" customWidth="1"/>
    <col min="10" max="10" width="8.7109375" style="1" customWidth="1"/>
    <col min="11" max="11" width="9.7109375" style="1" customWidth="1"/>
    <col min="12" max="12" width="9.5703125" style="1" customWidth="1"/>
    <col min="13" max="13" width="9.7109375" style="1" customWidth="1"/>
    <col min="14" max="16384" width="8.85546875" style="1"/>
  </cols>
  <sheetData>
    <row r="1" spans="1:13" ht="12.75">
      <c r="A1" s="75" t="s">
        <v>11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1:13" ht="12.75">
      <c r="A2" s="75" t="s">
        <v>55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</row>
    <row r="4" spans="1:13" ht="30.75" customHeight="1">
      <c r="A4" s="76" t="s">
        <v>13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</row>
    <row r="5" spans="1:13" ht="5.25" customHeight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ht="12">
      <c r="A6" s="71">
        <v>2017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</row>
    <row r="7" spans="1:13" ht="3.75" customHeight="1">
      <c r="A7" s="2"/>
      <c r="B7" s="2"/>
      <c r="C7" s="2"/>
      <c r="D7" s="2"/>
      <c r="E7" s="2"/>
      <c r="F7" s="2"/>
    </row>
    <row r="8" spans="1:13" ht="26.25" customHeight="1">
      <c r="A8" s="63" t="s">
        <v>7</v>
      </c>
      <c r="B8" s="72" t="s">
        <v>8</v>
      </c>
      <c r="C8" s="73"/>
      <c r="D8" s="73"/>
      <c r="E8" s="73"/>
      <c r="F8" s="74" t="s">
        <v>42</v>
      </c>
      <c r="G8" s="74"/>
      <c r="H8" s="74"/>
      <c r="I8" s="74"/>
      <c r="J8" s="74" t="s">
        <v>16</v>
      </c>
      <c r="K8" s="74"/>
      <c r="L8" s="74"/>
      <c r="M8" s="72"/>
    </row>
    <row r="9" spans="1:13" ht="38.25" customHeight="1">
      <c r="A9" s="67"/>
      <c r="B9" s="14" t="s">
        <v>10</v>
      </c>
      <c r="C9" s="14" t="str">
        <f>PROPER(A2)</f>
        <v>Sergipe</v>
      </c>
      <c r="D9" s="14" t="s">
        <v>17</v>
      </c>
      <c r="E9" s="3" t="s">
        <v>15</v>
      </c>
      <c r="F9" s="14" t="s">
        <v>10</v>
      </c>
      <c r="G9" s="14" t="str">
        <f>+C9</f>
        <v>Sergipe</v>
      </c>
      <c r="H9" s="14" t="s">
        <v>17</v>
      </c>
      <c r="I9" s="3" t="s">
        <v>15</v>
      </c>
      <c r="J9" s="14" t="s">
        <v>10</v>
      </c>
      <c r="K9" s="14" t="str">
        <f>+C9</f>
        <v>Sergipe</v>
      </c>
      <c r="L9" s="14" t="s">
        <v>17</v>
      </c>
      <c r="M9" s="3" t="s">
        <v>15</v>
      </c>
    </row>
    <row r="10" spans="1:13" ht="12" customHeight="1">
      <c r="A10" s="4" t="s">
        <v>6</v>
      </c>
      <c r="B10" s="6">
        <v>755503</v>
      </c>
      <c r="C10" s="6">
        <v>28915</v>
      </c>
      <c r="D10" s="13">
        <v>3.8272515132302586E-2</v>
      </c>
      <c r="E10" s="15">
        <v>9</v>
      </c>
      <c r="F10" s="23">
        <v>5230.9769999999999</v>
      </c>
      <c r="G10" s="24">
        <v>233.739</v>
      </c>
      <c r="H10" s="25">
        <v>4.4683622199065298E-2</v>
      </c>
      <c r="I10" s="26">
        <v>9</v>
      </c>
      <c r="J10" s="23">
        <v>122942.81</v>
      </c>
      <c r="K10" s="24">
        <v>5604.9549999999999</v>
      </c>
      <c r="L10" s="25">
        <v>4.5589937304995713E-2</v>
      </c>
      <c r="M10" s="32">
        <v>8</v>
      </c>
    </row>
    <row r="11" spans="1:13" ht="12" customHeight="1">
      <c r="A11" s="11" t="s">
        <v>5</v>
      </c>
      <c r="B11" s="5">
        <v>627791</v>
      </c>
      <c r="C11" s="6">
        <v>24215</v>
      </c>
      <c r="D11" s="13">
        <v>3.8571753975447244E-2</v>
      </c>
      <c r="E11" s="15">
        <v>9</v>
      </c>
      <c r="F11" s="27">
        <v>5005.5379999999996</v>
      </c>
      <c r="G11" s="16">
        <v>225.614</v>
      </c>
      <c r="H11" s="17">
        <v>4.5072877281123434E-2</v>
      </c>
      <c r="I11" s="28">
        <v>9</v>
      </c>
      <c r="J11" s="27">
        <v>120415.033</v>
      </c>
      <c r="K11" s="16">
        <v>5520.973</v>
      </c>
      <c r="L11" s="17">
        <v>4.5849532757259635E-2</v>
      </c>
      <c r="M11" s="18">
        <v>8</v>
      </c>
    </row>
    <row r="12" spans="1:13" ht="13.5" customHeight="1">
      <c r="A12" s="11" t="s">
        <v>4</v>
      </c>
      <c r="B12" s="5">
        <v>127712</v>
      </c>
      <c r="C12" s="5">
        <v>4700</v>
      </c>
      <c r="D12" s="13">
        <v>3.680155349536457E-2</v>
      </c>
      <c r="E12" s="15">
        <v>9</v>
      </c>
      <c r="F12" s="27">
        <v>225.43899999999999</v>
      </c>
      <c r="G12" s="19">
        <v>8.125</v>
      </c>
      <c r="H12" s="17">
        <v>3.6040791522318677E-2</v>
      </c>
      <c r="I12" s="28">
        <v>9</v>
      </c>
      <c r="J12" s="27">
        <v>2527.777</v>
      </c>
      <c r="K12" s="19">
        <v>83.981999999999999</v>
      </c>
      <c r="L12" s="17">
        <v>3.3223658574312524E-2</v>
      </c>
      <c r="M12" s="18">
        <v>9</v>
      </c>
    </row>
    <row r="13" spans="1:13" ht="13.5" customHeight="1">
      <c r="A13" s="12" t="s">
        <v>3</v>
      </c>
      <c r="B13" s="5">
        <v>94458</v>
      </c>
      <c r="C13" s="6">
        <v>3643</v>
      </c>
      <c r="D13" s="13">
        <v>3.8567405619428743E-2</v>
      </c>
      <c r="E13" s="15">
        <v>9</v>
      </c>
      <c r="F13" s="27">
        <v>198.64599999999999</v>
      </c>
      <c r="G13" s="16">
        <v>7.1159999999999997</v>
      </c>
      <c r="H13" s="17">
        <v>3.582251844990586E-2</v>
      </c>
      <c r="I13" s="28">
        <v>9</v>
      </c>
      <c r="J13" s="27">
        <v>2103.7350000000001</v>
      </c>
      <c r="K13" s="16">
        <v>67.763999999999996</v>
      </c>
      <c r="L13" s="17">
        <v>3.2211281363859985E-2</v>
      </c>
      <c r="M13" s="18">
        <v>9</v>
      </c>
    </row>
    <row r="14" spans="1:13" ht="11.25" customHeight="1">
      <c r="A14" s="11" t="s">
        <v>2</v>
      </c>
      <c r="B14" s="6">
        <v>33254</v>
      </c>
      <c r="C14" s="6">
        <v>1057</v>
      </c>
      <c r="D14" s="13">
        <v>3.178564984663499E-2</v>
      </c>
      <c r="E14" s="15">
        <v>9</v>
      </c>
      <c r="F14" s="29">
        <v>26.792999999999999</v>
      </c>
      <c r="G14" s="16">
        <v>1.0089999999999999</v>
      </c>
      <c r="H14" s="17">
        <v>3.7659090060836786E-2</v>
      </c>
      <c r="I14" s="28">
        <v>9</v>
      </c>
      <c r="J14" s="29">
        <v>424.04199999999997</v>
      </c>
      <c r="K14" s="16">
        <v>16.218</v>
      </c>
      <c r="L14" s="17">
        <v>3.8246211460185552E-2</v>
      </c>
      <c r="M14" s="18">
        <v>9</v>
      </c>
    </row>
    <row r="15" spans="1:13" ht="12" customHeight="1">
      <c r="A15" s="34" t="s">
        <v>1</v>
      </c>
      <c r="B15" s="20">
        <v>127461</v>
      </c>
      <c r="C15" s="20">
        <v>4932</v>
      </c>
      <c r="D15" s="21">
        <v>3.8694188810695036E-2</v>
      </c>
      <c r="E15" s="31">
        <v>9</v>
      </c>
      <c r="F15" s="30">
        <v>108.093</v>
      </c>
      <c r="G15" s="20">
        <v>4.2249999999999996</v>
      </c>
      <c r="H15" s="21">
        <v>3.9086712368053431E-2</v>
      </c>
      <c r="I15" s="31">
        <v>8</v>
      </c>
      <c r="J15" s="30">
        <v>2947.192</v>
      </c>
      <c r="K15" s="20">
        <v>126.58799999999999</v>
      </c>
      <c r="L15" s="21">
        <v>4.2952070988249151E-2</v>
      </c>
      <c r="M15" s="22">
        <v>8</v>
      </c>
    </row>
    <row r="16" spans="1:13" ht="12" customHeight="1">
      <c r="A16" s="35"/>
      <c r="B16" s="16"/>
      <c r="C16" s="16"/>
      <c r="D16" s="17"/>
      <c r="E16" s="18"/>
      <c r="F16" s="16"/>
      <c r="G16" s="16"/>
      <c r="H16" s="17"/>
      <c r="I16" s="18"/>
      <c r="J16" s="16"/>
      <c r="K16" s="16"/>
      <c r="L16" s="17"/>
      <c r="M16" s="18"/>
    </row>
    <row r="17" spans="1:13" ht="12">
      <c r="A17" s="71">
        <v>2008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</row>
    <row r="18" spans="1:13" ht="3.75" customHeight="1">
      <c r="A18" s="2"/>
      <c r="B18" s="2"/>
      <c r="C18" s="2"/>
      <c r="D18" s="2"/>
      <c r="E18" s="2"/>
      <c r="F18" s="2"/>
    </row>
    <row r="19" spans="1:13" ht="26.25" customHeight="1">
      <c r="A19" s="63" t="s">
        <v>7</v>
      </c>
      <c r="B19" s="72" t="s">
        <v>8</v>
      </c>
      <c r="C19" s="73"/>
      <c r="D19" s="73"/>
      <c r="E19" s="73"/>
      <c r="F19" s="74" t="s">
        <v>42</v>
      </c>
      <c r="G19" s="74"/>
      <c r="H19" s="74"/>
      <c r="I19" s="74"/>
      <c r="J19" s="74" t="s">
        <v>16</v>
      </c>
      <c r="K19" s="74"/>
      <c r="L19" s="74"/>
      <c r="M19" s="72"/>
    </row>
    <row r="20" spans="1:13" ht="38.25" customHeight="1">
      <c r="A20" s="67"/>
      <c r="B20" s="14" t="s">
        <v>10</v>
      </c>
      <c r="C20" s="14" t="str">
        <f>+C9</f>
        <v>Sergipe</v>
      </c>
      <c r="D20" s="14" t="s">
        <v>17</v>
      </c>
      <c r="E20" s="3" t="s">
        <v>15</v>
      </c>
      <c r="F20" s="14" t="s">
        <v>10</v>
      </c>
      <c r="G20" s="14" t="str">
        <f>+C20</f>
        <v>Sergipe</v>
      </c>
      <c r="H20" s="14" t="s">
        <v>17</v>
      </c>
      <c r="I20" s="3" t="s">
        <v>15</v>
      </c>
      <c r="J20" s="14" t="s">
        <v>10</v>
      </c>
      <c r="K20" s="14" t="str">
        <f>+C20</f>
        <v>Sergipe</v>
      </c>
      <c r="L20" s="14" t="s">
        <v>17</v>
      </c>
      <c r="M20" s="3" t="s">
        <v>15</v>
      </c>
    </row>
    <row r="21" spans="1:13" ht="12" customHeight="1">
      <c r="A21" s="4" t="s">
        <v>6</v>
      </c>
      <c r="B21" s="6">
        <v>660416</v>
      </c>
      <c r="C21" s="6">
        <v>23389</v>
      </c>
      <c r="D21" s="13">
        <v>3.5415556255451112E-2</v>
      </c>
      <c r="E21" s="15">
        <v>9</v>
      </c>
      <c r="F21" s="23">
        <v>4021.788</v>
      </c>
      <c r="G21" s="24">
        <v>177.11799999999999</v>
      </c>
      <c r="H21" s="25">
        <v>4.4039616210501398E-2</v>
      </c>
      <c r="I21" s="26">
        <v>8</v>
      </c>
      <c r="J21" s="23">
        <v>45827.927000000003</v>
      </c>
      <c r="K21" s="24">
        <v>2301.7150000000001</v>
      </c>
      <c r="L21" s="25">
        <v>5.0225160740960416E-2</v>
      </c>
      <c r="M21" s="32">
        <v>8</v>
      </c>
    </row>
    <row r="22" spans="1:13" ht="12" customHeight="1">
      <c r="A22" s="11" t="s">
        <v>5</v>
      </c>
      <c r="B22" s="5">
        <v>498649</v>
      </c>
      <c r="C22" s="6">
        <v>18275</v>
      </c>
      <c r="D22" s="13">
        <v>3.6649025667353188E-2</v>
      </c>
      <c r="E22" s="15">
        <v>9</v>
      </c>
      <c r="F22" s="27">
        <v>3815.7669999999998</v>
      </c>
      <c r="G22" s="16">
        <v>167.547</v>
      </c>
      <c r="H22" s="17">
        <v>4.3909127575137583E-2</v>
      </c>
      <c r="I22" s="28">
        <v>8</v>
      </c>
      <c r="J22" s="27">
        <v>44645.307000000001</v>
      </c>
      <c r="K22" s="16">
        <v>2188.4540000000002</v>
      </c>
      <c r="L22" s="17">
        <v>4.9018679611722689E-2</v>
      </c>
      <c r="M22" s="18">
        <v>8</v>
      </c>
    </row>
    <row r="23" spans="1:13" ht="13.5" customHeight="1">
      <c r="A23" s="11" t="s">
        <v>4</v>
      </c>
      <c r="B23" s="5">
        <v>161767</v>
      </c>
      <c r="C23" s="5">
        <v>5114</v>
      </c>
      <c r="D23" s="13">
        <v>3.1613369846754898E-2</v>
      </c>
      <c r="E23" s="15">
        <v>9</v>
      </c>
      <c r="F23" s="27">
        <v>206.02099999999999</v>
      </c>
      <c r="G23" s="19">
        <v>9.5709999999999997</v>
      </c>
      <c r="H23" s="17">
        <v>4.6456429198965157E-2</v>
      </c>
      <c r="I23" s="28">
        <v>7</v>
      </c>
      <c r="J23" s="27">
        <v>1182.6199999999999</v>
      </c>
      <c r="K23" s="19">
        <v>113.26</v>
      </c>
      <c r="L23" s="17">
        <v>9.5770408076981631E-2</v>
      </c>
      <c r="M23" s="18">
        <v>4</v>
      </c>
    </row>
    <row r="24" spans="1:13" ht="13.5" customHeight="1">
      <c r="A24" s="12" t="s">
        <v>3</v>
      </c>
      <c r="B24" s="5">
        <v>100195</v>
      </c>
      <c r="C24" s="6">
        <v>3577</v>
      </c>
      <c r="D24" s="13">
        <v>3.5700384250711113E-2</v>
      </c>
      <c r="E24" s="15">
        <v>9</v>
      </c>
      <c r="F24" s="27">
        <v>179.99600000000001</v>
      </c>
      <c r="G24" s="16">
        <v>8.3729999999999993</v>
      </c>
      <c r="H24" s="17">
        <v>4.6517700393342069E-2</v>
      </c>
      <c r="I24" s="28">
        <v>7</v>
      </c>
      <c r="J24" s="27">
        <v>1012.211</v>
      </c>
      <c r="K24" s="16">
        <v>104.855</v>
      </c>
      <c r="L24" s="17">
        <v>0.10359006175589873</v>
      </c>
      <c r="M24" s="18">
        <v>4</v>
      </c>
    </row>
    <row r="25" spans="1:13" ht="11.25" customHeight="1">
      <c r="A25" s="11" t="s">
        <v>2</v>
      </c>
      <c r="B25" s="6">
        <v>61572</v>
      </c>
      <c r="C25" s="6">
        <v>1537</v>
      </c>
      <c r="D25" s="13">
        <v>2.4962645358279738E-2</v>
      </c>
      <c r="E25" s="15">
        <v>9</v>
      </c>
      <c r="F25" s="29">
        <v>26.024999999999999</v>
      </c>
      <c r="G25" s="16">
        <v>1.198</v>
      </c>
      <c r="H25" s="17">
        <v>4.6032660902977904E-2</v>
      </c>
      <c r="I25" s="28">
        <v>7</v>
      </c>
      <c r="J25" s="29">
        <v>170.41</v>
      </c>
      <c r="K25" s="16">
        <v>8.4049999999999994</v>
      </c>
      <c r="L25" s="17">
        <v>4.9322222874244467E-2</v>
      </c>
      <c r="M25" s="18">
        <v>6</v>
      </c>
    </row>
    <row r="26" spans="1:13" ht="12" customHeight="1">
      <c r="A26" s="34" t="s">
        <v>1</v>
      </c>
      <c r="B26" s="20">
        <v>132743</v>
      </c>
      <c r="C26" s="20">
        <v>4140</v>
      </c>
      <c r="D26" s="21">
        <v>3.1188085247433009E-2</v>
      </c>
      <c r="E26" s="31">
        <v>9</v>
      </c>
      <c r="F26" s="30">
        <v>86.123999999999995</v>
      </c>
      <c r="G26" s="20">
        <v>4.0759999999999996</v>
      </c>
      <c r="H26" s="21">
        <v>4.7327109748734379E-2</v>
      </c>
      <c r="I26" s="31">
        <v>7</v>
      </c>
      <c r="J26" s="30">
        <v>936.20899999999995</v>
      </c>
      <c r="K26" s="20">
        <v>50.831000000000003</v>
      </c>
      <c r="L26" s="21">
        <v>5.4294500480127843E-2</v>
      </c>
      <c r="M26" s="22">
        <v>6</v>
      </c>
    </row>
    <row r="27" spans="1:13" ht="4.5" customHeight="1">
      <c r="A27" s="35"/>
      <c r="B27" s="16"/>
      <c r="C27" s="16"/>
      <c r="D27" s="17"/>
      <c r="E27" s="18"/>
      <c r="F27" s="16"/>
      <c r="G27" s="16"/>
      <c r="H27" s="17"/>
      <c r="I27" s="18"/>
      <c r="J27" s="16"/>
      <c r="K27" s="16"/>
      <c r="L27" s="17"/>
      <c r="M27" s="18"/>
    </row>
    <row r="28" spans="1:13" ht="12" customHeight="1">
      <c r="A28" s="33" t="s">
        <v>56</v>
      </c>
      <c r="B28" s="16"/>
      <c r="C28" s="16"/>
      <c r="D28" s="17"/>
      <c r="E28" s="18"/>
      <c r="F28" s="16"/>
      <c r="G28" s="16"/>
      <c r="H28" s="17"/>
      <c r="I28" s="18"/>
      <c r="J28" s="16"/>
      <c r="K28" s="16"/>
      <c r="L28" s="17"/>
      <c r="M28" s="18"/>
    </row>
    <row r="29" spans="1:13" ht="12" customHeight="1">
      <c r="A29" s="36" t="s">
        <v>14</v>
      </c>
      <c r="B29" s="16"/>
      <c r="C29" s="16"/>
      <c r="D29" s="17"/>
      <c r="E29" s="18"/>
      <c r="F29" s="16"/>
      <c r="G29" s="16"/>
      <c r="H29" s="17"/>
      <c r="I29" s="18"/>
      <c r="J29" s="16"/>
      <c r="K29" s="16"/>
      <c r="L29" s="17"/>
      <c r="M29" s="18"/>
    </row>
    <row r="30" spans="1:13" ht="12" customHeight="1">
      <c r="A30" s="36"/>
      <c r="B30" s="16"/>
      <c r="C30" s="16"/>
      <c r="D30" s="17"/>
      <c r="E30" s="18"/>
      <c r="F30" s="16"/>
      <c r="G30" s="16"/>
      <c r="H30" s="17"/>
      <c r="I30" s="18"/>
      <c r="J30" s="16"/>
      <c r="K30" s="16"/>
      <c r="L30" s="17"/>
      <c r="M30" s="18"/>
    </row>
    <row r="31" spans="1:13" ht="10.15" customHeight="1">
      <c r="A31" s="33"/>
      <c r="B31" s="33"/>
      <c r="C31" s="33"/>
      <c r="D31" s="33"/>
      <c r="E31" s="33"/>
      <c r="F31" s="33"/>
      <c r="G31" s="7"/>
    </row>
    <row r="32" spans="1:13" ht="15" customHeight="1">
      <c r="A32" s="70" t="s">
        <v>64</v>
      </c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</row>
    <row r="33" spans="1:13" ht="15" customHeight="1">
      <c r="A33" s="44"/>
      <c r="B33" s="43"/>
      <c r="C33" s="43"/>
      <c r="D33" s="43"/>
      <c r="E33" s="43"/>
      <c r="F33" s="43"/>
      <c r="G33" s="43"/>
      <c r="H33" s="43"/>
      <c r="I33" s="43"/>
      <c r="J33" s="46"/>
      <c r="K33" s="43"/>
      <c r="L33" s="43"/>
      <c r="M33" s="43"/>
    </row>
    <row r="34" spans="1:13" ht="12.75">
      <c r="A34" s="8"/>
      <c r="B34" s="47"/>
      <c r="C34" s="47"/>
      <c r="D34" s="47"/>
      <c r="E34" s="47"/>
      <c r="F34" s="47"/>
      <c r="G34" s="47"/>
      <c r="H34" s="47"/>
      <c r="I34" s="47"/>
      <c r="J34" s="47"/>
      <c r="K34" s="47"/>
    </row>
    <row r="35" spans="1:13" ht="15">
      <c r="A35"/>
      <c r="B35"/>
      <c r="C35"/>
      <c r="D35"/>
      <c r="E35"/>
      <c r="F35"/>
      <c r="G35"/>
      <c r="H35"/>
      <c r="I35"/>
      <c r="J35"/>
      <c r="K35"/>
      <c r="L35"/>
      <c r="M35"/>
    </row>
    <row r="36" spans="1:13" ht="15">
      <c r="A36"/>
      <c r="B36"/>
      <c r="C36"/>
      <c r="D36"/>
      <c r="E36"/>
      <c r="F36"/>
      <c r="G36"/>
      <c r="H36"/>
      <c r="I36"/>
      <c r="J36"/>
      <c r="K36"/>
      <c r="L36"/>
      <c r="M36"/>
    </row>
    <row r="37" spans="1:13" ht="15">
      <c r="A37"/>
      <c r="B37"/>
      <c r="C37"/>
      <c r="D37"/>
      <c r="E37"/>
      <c r="F37"/>
      <c r="G37"/>
      <c r="H37"/>
      <c r="I37"/>
      <c r="J37"/>
      <c r="K37"/>
      <c r="L37"/>
      <c r="M37"/>
    </row>
    <row r="38" spans="1:13" ht="15">
      <c r="A38"/>
      <c r="B38"/>
      <c r="C38"/>
      <c r="D38"/>
      <c r="E38"/>
      <c r="F38"/>
      <c r="G38"/>
      <c r="H38"/>
      <c r="I38"/>
      <c r="J38"/>
      <c r="K38"/>
      <c r="L38"/>
      <c r="M38"/>
    </row>
    <row r="39" spans="1:13" ht="15">
      <c r="A39"/>
      <c r="B39"/>
      <c r="C39"/>
      <c r="D39"/>
      <c r="E39"/>
      <c r="F39"/>
      <c r="G39"/>
      <c r="H39"/>
      <c r="I39"/>
      <c r="J39"/>
      <c r="K39"/>
      <c r="L39"/>
      <c r="M39"/>
    </row>
    <row r="40" spans="1:13" ht="15">
      <c r="A40"/>
      <c r="B40"/>
      <c r="C40"/>
      <c r="D40"/>
      <c r="E40"/>
      <c r="F40"/>
      <c r="G40"/>
      <c r="H40"/>
      <c r="I40"/>
      <c r="J40"/>
      <c r="K40"/>
      <c r="L40"/>
      <c r="M40"/>
    </row>
    <row r="41" spans="1:13" ht="15">
      <c r="A41"/>
      <c r="B41"/>
      <c r="C41"/>
      <c r="D41"/>
      <c r="E41"/>
      <c r="F41"/>
      <c r="G41"/>
      <c r="H41"/>
      <c r="I41"/>
      <c r="J41"/>
      <c r="K41"/>
      <c r="L41"/>
      <c r="M41"/>
    </row>
    <row r="42" spans="1:13" ht="15">
      <c r="A42"/>
      <c r="B42"/>
      <c r="C42"/>
      <c r="D42"/>
      <c r="E42"/>
      <c r="F42"/>
      <c r="G42"/>
      <c r="H42"/>
      <c r="I42"/>
      <c r="J42"/>
      <c r="K42"/>
      <c r="L42"/>
      <c r="M42"/>
    </row>
    <row r="43" spans="1:13" ht="15">
      <c r="A43"/>
      <c r="B43"/>
      <c r="C43"/>
      <c r="D43"/>
      <c r="E43"/>
      <c r="F43"/>
      <c r="G43"/>
      <c r="H43"/>
      <c r="I43"/>
      <c r="J43"/>
      <c r="K43"/>
      <c r="L43"/>
      <c r="M43"/>
    </row>
    <row r="44" spans="1:13" ht="15">
      <c r="A44"/>
      <c r="B44"/>
      <c r="C44"/>
      <c r="D44"/>
      <c r="E44"/>
      <c r="F44"/>
      <c r="G44"/>
      <c r="H44"/>
      <c r="I44"/>
      <c r="J44"/>
      <c r="K44"/>
      <c r="L44"/>
      <c r="M44"/>
    </row>
    <row r="45" spans="1:13" ht="15">
      <c r="A45"/>
      <c r="B45"/>
      <c r="C45"/>
      <c r="D45"/>
      <c r="E45"/>
      <c r="F45"/>
      <c r="G45"/>
      <c r="H45"/>
      <c r="I45"/>
      <c r="J45"/>
      <c r="K45"/>
      <c r="L45"/>
      <c r="M45"/>
    </row>
    <row r="46" spans="1:13" ht="15">
      <c r="A46"/>
      <c r="B46"/>
      <c r="C46"/>
      <c r="D46"/>
      <c r="E46"/>
      <c r="F46"/>
      <c r="G46"/>
      <c r="H46"/>
      <c r="I46"/>
      <c r="J46"/>
      <c r="K46"/>
      <c r="L46"/>
      <c r="M46"/>
    </row>
    <row r="47" spans="1:13" ht="15">
      <c r="A47"/>
      <c r="B47"/>
      <c r="C47"/>
      <c r="D47"/>
      <c r="E47"/>
      <c r="F47"/>
      <c r="G47"/>
      <c r="H47"/>
      <c r="I47"/>
      <c r="J47"/>
      <c r="K47"/>
      <c r="L47"/>
      <c r="M47"/>
    </row>
    <row r="48" spans="1:13" ht="15">
      <c r="A48"/>
      <c r="B48"/>
      <c r="C48"/>
      <c r="D48"/>
      <c r="E48"/>
      <c r="F48"/>
      <c r="G48"/>
      <c r="H48"/>
      <c r="I48"/>
      <c r="J48"/>
      <c r="K48"/>
      <c r="L48"/>
      <c r="M48"/>
    </row>
    <row r="49" spans="1:13" ht="15">
      <c r="A49"/>
      <c r="B49"/>
      <c r="C49"/>
      <c r="D49"/>
      <c r="E49"/>
      <c r="F49"/>
      <c r="G49"/>
      <c r="H49"/>
      <c r="I49"/>
      <c r="J49"/>
      <c r="K49"/>
      <c r="L49"/>
      <c r="M49"/>
    </row>
    <row r="50" spans="1:13" ht="15">
      <c r="A50"/>
      <c r="B50"/>
      <c r="C50"/>
      <c r="D50"/>
      <c r="E50"/>
      <c r="F50"/>
      <c r="G50"/>
      <c r="H50"/>
      <c r="I50"/>
      <c r="J50"/>
      <c r="K50"/>
      <c r="L50"/>
      <c r="M50"/>
    </row>
    <row r="51" spans="1:13" ht="15">
      <c r="A51"/>
      <c r="B51"/>
      <c r="C51"/>
      <c r="D51"/>
      <c r="E51"/>
      <c r="F51"/>
      <c r="G51"/>
      <c r="H51"/>
      <c r="I51"/>
      <c r="J51"/>
      <c r="K51"/>
      <c r="L51"/>
      <c r="M51"/>
    </row>
    <row r="52" spans="1:13" ht="15">
      <c r="A52" s="45"/>
      <c r="B52"/>
      <c r="C52"/>
      <c r="D52"/>
      <c r="E52"/>
      <c r="F52"/>
      <c r="G52"/>
      <c r="H52"/>
      <c r="I52"/>
      <c r="J52"/>
      <c r="K52"/>
      <c r="L52"/>
      <c r="M52"/>
    </row>
    <row r="53" spans="1:13" ht="15">
      <c r="A53" s="33" t="s">
        <v>56</v>
      </c>
      <c r="B53"/>
      <c r="C53"/>
      <c r="D53"/>
      <c r="E53"/>
      <c r="F53"/>
      <c r="G53"/>
      <c r="H53"/>
      <c r="I53"/>
      <c r="J53"/>
      <c r="K53"/>
      <c r="L53"/>
      <c r="M53"/>
    </row>
    <row r="54" spans="1:13" ht="22.5" customHeight="1">
      <c r="A54" s="56" t="s">
        <v>57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</row>
    <row r="55" spans="1:13">
      <c r="A55" s="8"/>
      <c r="B55" s="9"/>
      <c r="C55" s="9"/>
      <c r="D55" s="9"/>
      <c r="E55" s="9"/>
      <c r="F55" s="9"/>
    </row>
    <row r="56" spans="1:13">
      <c r="A56" s="8"/>
      <c r="B56" s="9"/>
      <c r="C56" s="9"/>
      <c r="D56" s="9"/>
      <c r="E56" s="9"/>
      <c r="F56" s="9"/>
    </row>
    <row r="57" spans="1:13">
      <c r="A57" s="8"/>
      <c r="B57" s="9"/>
      <c r="C57" s="9"/>
      <c r="D57" s="9"/>
      <c r="E57" s="9"/>
      <c r="F57" s="9"/>
    </row>
    <row r="58" spans="1:13">
      <c r="A58" s="8"/>
      <c r="B58" s="9"/>
      <c r="C58" s="9"/>
      <c r="D58" s="9"/>
      <c r="E58" s="9"/>
      <c r="F58" s="9"/>
    </row>
    <row r="59" spans="1:13" ht="24.75" customHeight="1">
      <c r="A59" s="58" t="s">
        <v>58</v>
      </c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</row>
    <row r="60" spans="1:13">
      <c r="A60" s="8"/>
      <c r="B60" s="9"/>
      <c r="C60" s="9"/>
      <c r="D60" s="9"/>
      <c r="E60" s="9"/>
      <c r="F60" s="9"/>
    </row>
    <row r="61" spans="1:13" ht="15" customHeight="1">
      <c r="A61" s="62" t="s">
        <v>59</v>
      </c>
      <c r="B61" s="62"/>
      <c r="C61" s="62"/>
      <c r="D61" s="63"/>
      <c r="E61" s="68" t="s">
        <v>60</v>
      </c>
      <c r="F61" s="68"/>
      <c r="G61" s="68"/>
      <c r="H61" s="68"/>
      <c r="I61" s="68"/>
      <c r="J61" s="68"/>
      <c r="K61" s="68"/>
      <c r="L61" s="68"/>
    </row>
    <row r="62" spans="1:13" s="37" customFormat="1" ht="15" customHeight="1">
      <c r="A62" s="64"/>
      <c r="B62" s="64"/>
      <c r="C62" s="64"/>
      <c r="D62" s="65"/>
      <c r="E62" s="59" t="s">
        <v>0</v>
      </c>
      <c r="F62" s="60"/>
      <c r="G62" s="61" t="s">
        <v>4</v>
      </c>
      <c r="H62" s="59"/>
      <c r="I62" s="60"/>
      <c r="J62" s="61" t="s">
        <v>1</v>
      </c>
      <c r="K62" s="59"/>
      <c r="L62" s="59"/>
    </row>
    <row r="63" spans="1:13" s="37" customFormat="1" ht="22.5">
      <c r="A63" s="66"/>
      <c r="B63" s="66"/>
      <c r="C63" s="66"/>
      <c r="D63" s="67"/>
      <c r="E63" s="50" t="s">
        <v>18</v>
      </c>
      <c r="F63" s="49" t="s">
        <v>40</v>
      </c>
      <c r="G63" s="38" t="s">
        <v>18</v>
      </c>
      <c r="H63" s="49" t="s">
        <v>40</v>
      </c>
      <c r="I63" s="38" t="s">
        <v>41</v>
      </c>
      <c r="J63" s="38" t="s">
        <v>18</v>
      </c>
      <c r="K63" s="49" t="s">
        <v>40</v>
      </c>
      <c r="L63" s="39" t="s">
        <v>41</v>
      </c>
    </row>
    <row r="64" spans="1:13" s="37" customFormat="1" ht="11.25">
      <c r="A64" s="40" t="s">
        <v>0</v>
      </c>
      <c r="E64" s="51">
        <v>233739</v>
      </c>
      <c r="F64" s="52">
        <v>1</v>
      </c>
      <c r="G64" s="51">
        <v>8125</v>
      </c>
      <c r="H64" s="52">
        <v>1</v>
      </c>
      <c r="I64" s="52">
        <v>3.4760994100257125E-2</v>
      </c>
      <c r="J64" s="51">
        <v>4225</v>
      </c>
      <c r="K64" s="52">
        <v>1</v>
      </c>
      <c r="L64" s="52">
        <v>1.8075716932133706E-2</v>
      </c>
    </row>
    <row r="65" spans="1:12" s="37" customFormat="1" ht="11.25">
      <c r="A65" s="40" t="s">
        <v>19</v>
      </c>
      <c r="E65" s="51">
        <v>3790</v>
      </c>
      <c r="F65" s="52">
        <v>1.6214666786458401E-2</v>
      </c>
      <c r="G65" s="51">
        <v>40</v>
      </c>
      <c r="H65" s="52">
        <v>4.9230769230769232E-3</v>
      </c>
      <c r="I65" s="52">
        <v>1.0554089709762533E-2</v>
      </c>
      <c r="J65" s="51">
        <v>29</v>
      </c>
      <c r="K65" s="52">
        <v>6.8639053254437874E-3</v>
      </c>
      <c r="L65" s="52">
        <v>7.6517150395778366E-3</v>
      </c>
    </row>
    <row r="66" spans="1:12" s="37" customFormat="1" ht="11.25">
      <c r="A66" s="40" t="s">
        <v>20</v>
      </c>
      <c r="E66" s="51">
        <v>2859</v>
      </c>
      <c r="F66" s="52">
        <v>1.2231591647093552E-2</v>
      </c>
      <c r="G66" s="51">
        <v>11</v>
      </c>
      <c r="H66" s="52">
        <v>1.3538461538461538E-3</v>
      </c>
      <c r="I66" s="52">
        <v>3.8474991255683807E-3</v>
      </c>
      <c r="J66" s="51">
        <v>14</v>
      </c>
      <c r="K66" s="52">
        <v>3.3136094674556214E-3</v>
      </c>
      <c r="L66" s="52">
        <v>4.8968170689052118E-3</v>
      </c>
    </row>
    <row r="67" spans="1:12" s="37" customFormat="1" ht="11.25">
      <c r="A67" s="40" t="s">
        <v>21</v>
      </c>
      <c r="E67" s="51">
        <v>41028</v>
      </c>
      <c r="F67" s="52">
        <v>0.17552911580865838</v>
      </c>
      <c r="G67" s="51">
        <v>547</v>
      </c>
      <c r="H67" s="52">
        <v>6.732307692307693E-2</v>
      </c>
      <c r="I67" s="52">
        <v>1.3332358389392609E-2</v>
      </c>
      <c r="J67" s="51">
        <v>745</v>
      </c>
      <c r="K67" s="52">
        <v>0.17633136094674556</v>
      </c>
      <c r="L67" s="52">
        <v>1.8158330895973483E-2</v>
      </c>
    </row>
    <row r="68" spans="1:12" s="37" customFormat="1" ht="11.25">
      <c r="A68" s="40" t="s">
        <v>22</v>
      </c>
      <c r="E68" s="51">
        <v>1828</v>
      </c>
      <c r="F68" s="52">
        <v>7.820688888033233E-3</v>
      </c>
      <c r="G68" s="51" t="s">
        <v>39</v>
      </c>
      <c r="H68" s="52" t="s">
        <v>39</v>
      </c>
      <c r="I68" s="52" t="s">
        <v>39</v>
      </c>
      <c r="J68" s="51" t="s">
        <v>12</v>
      </c>
      <c r="K68" s="52" t="s">
        <v>12</v>
      </c>
      <c r="L68" s="52" t="s">
        <v>12</v>
      </c>
    </row>
    <row r="69" spans="1:12" s="37" customFormat="1" ht="11.25">
      <c r="A69" s="40" t="s">
        <v>23</v>
      </c>
      <c r="E69" s="51">
        <v>4426</v>
      </c>
      <c r="F69" s="52">
        <v>1.8935650447721605E-2</v>
      </c>
      <c r="G69" s="51" t="s">
        <v>39</v>
      </c>
      <c r="H69" s="52" t="s">
        <v>39</v>
      </c>
      <c r="I69" s="52" t="s">
        <v>39</v>
      </c>
      <c r="J69" s="51" t="s">
        <v>39</v>
      </c>
      <c r="K69" s="52" t="s">
        <v>39</v>
      </c>
      <c r="L69" s="52" t="s">
        <v>39</v>
      </c>
    </row>
    <row r="70" spans="1:12" s="37" customFormat="1" ht="11.25">
      <c r="A70" s="40" t="s">
        <v>24</v>
      </c>
      <c r="E70" s="51">
        <v>17441</v>
      </c>
      <c r="F70" s="52">
        <v>7.461741515108733E-2</v>
      </c>
      <c r="G70" s="51">
        <v>974</v>
      </c>
      <c r="H70" s="52">
        <v>0.11987692307692308</v>
      </c>
      <c r="I70" s="52">
        <v>5.5845421707470901E-2</v>
      </c>
      <c r="J70" s="51">
        <v>498</v>
      </c>
      <c r="K70" s="52">
        <v>0.1178698224852071</v>
      </c>
      <c r="L70" s="52">
        <v>2.8553408634825986E-2</v>
      </c>
    </row>
    <row r="71" spans="1:12" s="37" customFormat="1" ht="11.25">
      <c r="A71" s="40" t="s">
        <v>25</v>
      </c>
      <c r="E71" s="51">
        <v>64106</v>
      </c>
      <c r="F71" s="52">
        <v>0.27426317388197946</v>
      </c>
      <c r="G71" s="51">
        <v>3175</v>
      </c>
      <c r="H71" s="52">
        <v>0.39076923076923076</v>
      </c>
      <c r="I71" s="52">
        <v>4.9527345334290082E-2</v>
      </c>
      <c r="J71" s="51">
        <v>1209</v>
      </c>
      <c r="K71" s="52">
        <v>0.28615384615384615</v>
      </c>
      <c r="L71" s="52">
        <v>1.8859389136742271E-2</v>
      </c>
    </row>
    <row r="72" spans="1:12" s="37" customFormat="1" ht="11.25">
      <c r="A72" s="40" t="s">
        <v>26</v>
      </c>
      <c r="E72" s="51">
        <v>12453</v>
      </c>
      <c r="F72" s="52">
        <v>5.3277373480677168E-2</v>
      </c>
      <c r="G72" s="51">
        <v>378</v>
      </c>
      <c r="H72" s="52">
        <v>4.6523076923076924E-2</v>
      </c>
      <c r="I72" s="52">
        <v>3.0354131534569982E-2</v>
      </c>
      <c r="J72" s="51">
        <v>199</v>
      </c>
      <c r="K72" s="52">
        <v>4.7100591715976331E-2</v>
      </c>
      <c r="L72" s="52">
        <v>1.5980085120051394E-2</v>
      </c>
    </row>
    <row r="73" spans="1:12" s="37" customFormat="1" ht="11.25">
      <c r="A73" s="40" t="s">
        <v>27</v>
      </c>
      <c r="E73" s="51">
        <v>13331</v>
      </c>
      <c r="F73" s="52">
        <v>5.703369998160341E-2</v>
      </c>
      <c r="G73" s="51">
        <v>921</v>
      </c>
      <c r="H73" s="52">
        <v>0.11335384615384615</v>
      </c>
      <c r="I73" s="52">
        <v>6.908709024079214E-2</v>
      </c>
      <c r="J73" s="51">
        <v>385</v>
      </c>
      <c r="K73" s="52">
        <v>9.1124260355029588E-2</v>
      </c>
      <c r="L73" s="52">
        <v>2.8880054009451653E-2</v>
      </c>
    </row>
    <row r="74" spans="1:12" s="37" customFormat="1" ht="11.25">
      <c r="A74" s="40" t="s">
        <v>28</v>
      </c>
      <c r="E74" s="51">
        <v>3202</v>
      </c>
      <c r="F74" s="52">
        <v>1.3699040382649023E-2</v>
      </c>
      <c r="G74" s="51">
        <v>93</v>
      </c>
      <c r="H74" s="52">
        <v>1.1446153846153845E-2</v>
      </c>
      <c r="I74" s="52">
        <v>2.9044347282948156E-2</v>
      </c>
      <c r="J74" s="51">
        <v>132</v>
      </c>
      <c r="K74" s="52">
        <v>3.1242603550295858E-2</v>
      </c>
      <c r="L74" s="52">
        <v>4.1224234853216739E-2</v>
      </c>
    </row>
    <row r="75" spans="1:12" s="37" customFormat="1" ht="11.25">
      <c r="A75" s="40" t="s">
        <v>29</v>
      </c>
      <c r="E75" s="51">
        <v>4941</v>
      </c>
      <c r="F75" s="52">
        <v>2.1138962689153287E-2</v>
      </c>
      <c r="G75" s="51">
        <v>167</v>
      </c>
      <c r="H75" s="52">
        <v>2.0553846153846155E-2</v>
      </c>
      <c r="I75" s="52">
        <v>3.3798826148552924E-2</v>
      </c>
      <c r="J75" s="51">
        <v>35</v>
      </c>
      <c r="K75" s="52">
        <v>8.2840236686390536E-3</v>
      </c>
      <c r="L75" s="52">
        <v>7.0835863185589962E-3</v>
      </c>
    </row>
    <row r="76" spans="1:12" s="37" customFormat="1" ht="11.25">
      <c r="A76" s="40" t="s">
        <v>30</v>
      </c>
      <c r="E76" s="51">
        <v>1298</v>
      </c>
      <c r="F76" s="52">
        <v>5.5532025036472308E-3</v>
      </c>
      <c r="G76" s="51">
        <v>48</v>
      </c>
      <c r="H76" s="52">
        <v>5.9076923076923074E-3</v>
      </c>
      <c r="I76" s="52">
        <v>3.6979969183359017E-2</v>
      </c>
      <c r="J76" s="51">
        <v>14</v>
      </c>
      <c r="K76" s="52">
        <v>3.3136094674556214E-3</v>
      </c>
      <c r="L76" s="52">
        <v>1.078582434514638E-2</v>
      </c>
    </row>
    <row r="77" spans="1:12" s="37" customFormat="1" ht="11.25">
      <c r="A77" s="40" t="s">
        <v>31</v>
      </c>
      <c r="E77" s="51">
        <v>4666</v>
      </c>
      <c r="F77" s="52">
        <v>1.9962436734990738E-2</v>
      </c>
      <c r="G77" s="51">
        <v>231</v>
      </c>
      <c r="H77" s="52">
        <v>2.8430769230769232E-2</v>
      </c>
      <c r="I77" s="52">
        <v>4.9507072438919844E-2</v>
      </c>
      <c r="J77" s="51">
        <v>177</v>
      </c>
      <c r="K77" s="52">
        <v>4.1893491124260357E-2</v>
      </c>
      <c r="L77" s="52">
        <v>3.7933990570081441E-2</v>
      </c>
    </row>
    <row r="78" spans="1:12" s="37" customFormat="1" ht="11.25">
      <c r="A78" s="40" t="s">
        <v>32</v>
      </c>
      <c r="E78" s="51">
        <v>30398</v>
      </c>
      <c r="F78" s="52">
        <v>0.13005103983502966</v>
      </c>
      <c r="G78" s="51">
        <v>742</v>
      </c>
      <c r="H78" s="52">
        <v>9.1323076923076923E-2</v>
      </c>
      <c r="I78" s="52">
        <v>2.440950062504112E-2</v>
      </c>
      <c r="J78" s="51">
        <v>393</v>
      </c>
      <c r="K78" s="52">
        <v>9.3017751479289937E-2</v>
      </c>
      <c r="L78" s="52">
        <v>1.2928482136982696E-2</v>
      </c>
    </row>
    <row r="79" spans="1:12" s="37" customFormat="1" ht="11.25">
      <c r="A79" s="40" t="s">
        <v>33</v>
      </c>
      <c r="E79" s="51">
        <v>582</v>
      </c>
      <c r="F79" s="52">
        <v>2.4899567466276488E-3</v>
      </c>
      <c r="G79" s="51" t="s">
        <v>12</v>
      </c>
      <c r="H79" s="52" t="s">
        <v>12</v>
      </c>
      <c r="I79" s="52" t="s">
        <v>12</v>
      </c>
      <c r="J79" s="51" t="s">
        <v>39</v>
      </c>
      <c r="K79" s="52" t="s">
        <v>39</v>
      </c>
      <c r="L79" s="52" t="s">
        <v>39</v>
      </c>
    </row>
    <row r="80" spans="1:12" s="37" customFormat="1" ht="11.25">
      <c r="A80" s="40" t="s">
        <v>34</v>
      </c>
      <c r="E80" s="51">
        <v>13472</v>
      </c>
      <c r="F80" s="52">
        <v>5.7636936925374027E-2</v>
      </c>
      <c r="G80" s="51">
        <v>313</v>
      </c>
      <c r="H80" s="52">
        <v>3.8523076923076924E-2</v>
      </c>
      <c r="I80" s="52">
        <v>2.3233372921615203E-2</v>
      </c>
      <c r="J80" s="51">
        <v>122</v>
      </c>
      <c r="K80" s="52">
        <v>2.8875739644970415E-2</v>
      </c>
      <c r="L80" s="52">
        <v>9.05581947743468E-3</v>
      </c>
    </row>
    <row r="81" spans="1:13" s="37" customFormat="1" ht="11.25">
      <c r="A81" s="40" t="s">
        <v>35</v>
      </c>
      <c r="E81" s="51">
        <v>10238</v>
      </c>
      <c r="F81" s="52">
        <v>4.3800991704422455E-2</v>
      </c>
      <c r="G81" s="51">
        <v>144</v>
      </c>
      <c r="H81" s="52">
        <v>1.7723076923076925E-2</v>
      </c>
      <c r="I81" s="52">
        <v>1.4065247118577847E-2</v>
      </c>
      <c r="J81" s="51">
        <v>45</v>
      </c>
      <c r="K81" s="52">
        <v>1.0650887573964497E-2</v>
      </c>
      <c r="L81" s="52">
        <v>4.3953897245555774E-3</v>
      </c>
    </row>
    <row r="82" spans="1:13" s="37" customFormat="1" ht="11.25">
      <c r="A82" s="40" t="s">
        <v>36</v>
      </c>
      <c r="E82" s="51">
        <v>1309</v>
      </c>
      <c r="F82" s="52">
        <v>5.6002635418137322E-3</v>
      </c>
      <c r="G82" s="51">
        <v>99</v>
      </c>
      <c r="H82" s="52">
        <v>1.2184615384615384E-2</v>
      </c>
      <c r="I82" s="52">
        <v>7.5630252100840331E-2</v>
      </c>
      <c r="J82" s="51">
        <v>70</v>
      </c>
      <c r="K82" s="52">
        <v>1.6568047337278107E-2</v>
      </c>
      <c r="L82" s="52">
        <v>5.3475935828877004E-2</v>
      </c>
    </row>
    <row r="83" spans="1:13" s="37" customFormat="1" ht="11.25">
      <c r="A83" s="40" t="s">
        <v>37</v>
      </c>
      <c r="E83" s="51">
        <v>2371</v>
      </c>
      <c r="F83" s="52">
        <v>1.0143792862979648E-2</v>
      </c>
      <c r="G83" s="51">
        <v>196</v>
      </c>
      <c r="H83" s="52">
        <v>2.4123076923076924E-2</v>
      </c>
      <c r="I83" s="52">
        <v>8.2665541965415437E-2</v>
      </c>
      <c r="J83" s="51">
        <v>134</v>
      </c>
      <c r="K83" s="52">
        <v>3.1715976331360946E-2</v>
      </c>
      <c r="L83" s="52">
        <v>5.6516237874314638E-2</v>
      </c>
    </row>
    <row r="84" spans="1:13" s="37" customFormat="1" ht="11.25">
      <c r="A84" s="41" t="s">
        <v>38</v>
      </c>
      <c r="B84" s="42"/>
      <c r="C84" s="42"/>
      <c r="D84" s="42"/>
      <c r="E84" s="53" t="s">
        <v>12</v>
      </c>
      <c r="F84" s="54" t="s">
        <v>12</v>
      </c>
      <c r="G84" s="53" t="s">
        <v>12</v>
      </c>
      <c r="H84" s="54" t="s">
        <v>12</v>
      </c>
      <c r="I84" s="54" t="s">
        <v>12</v>
      </c>
      <c r="J84" s="53" t="s">
        <v>12</v>
      </c>
      <c r="K84" s="54" t="s">
        <v>12</v>
      </c>
      <c r="L84" s="54" t="s">
        <v>12</v>
      </c>
    </row>
    <row r="85" spans="1:13" ht="4.5" customHeight="1"/>
    <row r="86" spans="1:13" ht="11.25">
      <c r="A86" s="55" t="s">
        <v>61</v>
      </c>
    </row>
    <row r="87" spans="1:13" ht="21.75" customHeight="1">
      <c r="A87" s="69" t="s">
        <v>62</v>
      </c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69"/>
    </row>
    <row r="88" spans="1:13" ht="11.25">
      <c r="A88" s="36"/>
    </row>
    <row r="89" spans="1:13" ht="11.25">
      <c r="A89" s="36"/>
    </row>
    <row r="91" spans="1:13" ht="39" customHeight="1">
      <c r="A91" s="57" t="s">
        <v>63</v>
      </c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</row>
    <row r="115" spans="1:1" ht="8.25" customHeight="1"/>
    <row r="116" spans="1:1" ht="11.25">
      <c r="A116" s="55" t="s">
        <v>61</v>
      </c>
    </row>
  </sheetData>
  <sheetProtection selectLockedCells="1" selectUnlockedCells="1"/>
  <mergeCells count="23">
    <mergeCell ref="A1:M1"/>
    <mergeCell ref="A2:M2"/>
    <mergeCell ref="B8:E8"/>
    <mergeCell ref="F8:I8"/>
    <mergeCell ref="J8:M8"/>
    <mergeCell ref="A4:M4"/>
    <mergeCell ref="A8:A9"/>
    <mergeCell ref="A6:M6"/>
    <mergeCell ref="A32:M32"/>
    <mergeCell ref="A17:M17"/>
    <mergeCell ref="A19:A20"/>
    <mergeCell ref="B19:E19"/>
    <mergeCell ref="F19:I19"/>
    <mergeCell ref="J19:M19"/>
    <mergeCell ref="A54:M54"/>
    <mergeCell ref="A91:M91"/>
    <mergeCell ref="A59:M59"/>
    <mergeCell ref="E62:F62"/>
    <mergeCell ref="J62:L62"/>
    <mergeCell ref="G62:I62"/>
    <mergeCell ref="A61:D63"/>
    <mergeCell ref="E61:L61"/>
    <mergeCell ref="A87:M87"/>
  </mergeCells>
  <conditionalFormatting sqref="F65:F84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H65:H8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K65:K84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1.3779527559055118" right="1.3779527559055118" top="1.3779527559055118" bottom="1.7716535433070868" header="0.51181102362204722" footer="0.51181102362204722"/>
  <pageSetup paperSize="9" scale="64" firstPageNumber="0" orientation="portrait" horizontalDpi="4294967294" r:id="rId1"/>
  <headerFooter alignWithMargins="0"/>
  <rowBreaks count="1" manualBreakCount="1">
    <brk id="57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F65:F84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H65:H84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K65:K84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9E2D-59A1-43AF-9986-A833075EFDBE}">
  <dimension ref="B8:D18"/>
  <sheetViews>
    <sheetView workbookViewId="0">
      <selection activeCell="E1" sqref="E1:F1048576"/>
    </sheetView>
  </sheetViews>
  <sheetFormatPr defaultRowHeight="15"/>
  <sheetData>
    <row r="8" spans="2:4">
      <c r="B8" t="s">
        <v>43</v>
      </c>
      <c r="C8" t="s">
        <v>44</v>
      </c>
      <c r="D8" t="s">
        <v>45</v>
      </c>
    </row>
    <row r="9" spans="2:4">
      <c r="B9" t="s">
        <v>46</v>
      </c>
      <c r="C9" s="48">
        <v>6.0999999999999999E-2</v>
      </c>
      <c r="D9" s="48">
        <v>0.10800000000000001</v>
      </c>
    </row>
    <row r="10" spans="2:4">
      <c r="B10" t="s">
        <v>47</v>
      </c>
      <c r="C10" s="48">
        <v>7.400000000000001E-2</v>
      </c>
      <c r="D10" s="48">
        <v>0.14300000000000002</v>
      </c>
    </row>
    <row r="11" spans="2:4">
      <c r="B11" t="s">
        <v>48</v>
      </c>
      <c r="C11" s="48">
        <v>6.2E-2</v>
      </c>
      <c r="D11" s="48">
        <v>0.16300000000000001</v>
      </c>
    </row>
    <row r="12" spans="2:4">
      <c r="B12" t="s">
        <v>9</v>
      </c>
      <c r="C12" s="48">
        <v>6.6000000000000003E-2</v>
      </c>
      <c r="D12" s="48">
        <v>0.115</v>
      </c>
    </row>
    <row r="13" spans="2:4">
      <c r="B13" t="s">
        <v>49</v>
      </c>
      <c r="C13" s="48">
        <v>6.5000000000000002E-2</v>
      </c>
      <c r="D13" s="48">
        <v>9.6000000000000002E-2</v>
      </c>
    </row>
    <row r="14" spans="2:4">
      <c r="B14" t="s">
        <v>50</v>
      </c>
      <c r="C14" s="48">
        <v>6.0999999999999999E-2</v>
      </c>
      <c r="D14" s="48">
        <v>8.900000000000001E-2</v>
      </c>
    </row>
    <row r="15" spans="2:4">
      <c r="B15" t="s">
        <v>51</v>
      </c>
      <c r="C15" s="48">
        <v>5.9000000000000004E-2</v>
      </c>
      <c r="D15" s="48">
        <v>0.10099999999999999</v>
      </c>
    </row>
    <row r="16" spans="2:4">
      <c r="B16" t="s">
        <v>52</v>
      </c>
      <c r="C16" s="48">
        <v>5.2000000000000005E-2</v>
      </c>
      <c r="D16" s="48">
        <v>8.3000000000000004E-2</v>
      </c>
    </row>
    <row r="17" spans="2:4">
      <c r="B17" t="s">
        <v>53</v>
      </c>
      <c r="C17" s="48">
        <v>5.5999999999999994E-2</v>
      </c>
      <c r="D17" s="48">
        <v>0.10199999999999999</v>
      </c>
    </row>
    <row r="18" spans="2:4">
      <c r="B18" t="s">
        <v>54</v>
      </c>
      <c r="C18" s="48">
        <v>5.7999999999999996E-2</v>
      </c>
      <c r="D18" s="48">
        <v>0.10300000000000001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Thiego</cp:lastModifiedBy>
  <cp:lastPrinted>2019-10-14T10:35:59Z</cp:lastPrinted>
  <dcterms:created xsi:type="dcterms:W3CDTF">2017-10-11T21:25:50Z</dcterms:created>
  <dcterms:modified xsi:type="dcterms:W3CDTF">2019-10-15T14:28:41Z</dcterms:modified>
</cp:coreProperties>
</file>