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AD92DE11-B3D7-4D34-BF30-9B73D3AD5328}" xr6:coauthVersionLast="36" xr6:coauthVersionMax="36" xr10:uidLastSave="{00000000-0000-0000-0000-000000000000}"/>
  <bookViews>
    <workbookView xWindow="0" yWindow="0" windowWidth="28800" windowHeight="13590" tabRatio="786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" i="45" l="1"/>
  <c r="F9" i="45"/>
  <c r="B20" i="45" l="1"/>
  <c r="J20" i="45" s="1"/>
  <c r="F20" i="45" l="1"/>
  <c r="C9" i="45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<sst xmlns="http://schemas.openxmlformats.org/spreadsheetml/2006/main" count="121" uniqueCount="63">
  <si>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</si>
  <si>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</si>
  <si>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</si>
  <si>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</si>
  <si>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</si>
  <si>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</si>
  <si>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</si>
  <si>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</si>
  <si>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</si>
  <si>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-</t>
  </si>
  <si>
    <t>Número de unidades locais, pessoal ocupado, salários e as respectivas distribuições percentuais, 
por Região e Unidade da Federação, segundo os tipos de eventos demográficos - 2017/2008</t>
  </si>
  <si>
    <t>(1) Posição da distribuição da UF em relação às demais UF's da região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</si>
  <si>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</si>
  <si>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</si>
  <si>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</si>
  <si>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</si>
  <si>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</si>
  <si>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</si>
  <si>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</si>
  <si>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</si>
  <si>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</si>
  <si>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</si>
  <si>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</si>
  <si>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</si>
  <si>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</si>
  <si>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</si>
  <si>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</si>
  <si>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</si>
  <si>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</si>
  <si>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</si>
  <si>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</si>
  <si>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</si>
  <si>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</si>
  <si>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</si>
  <si>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</si>
  <si>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</si>
  <si>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X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</si>
  <si>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</si>
  <si>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</si>
  <si>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</si>
  <si>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</si>
  <si>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</si>
  <si>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</si>
  <si>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REGIÃO NORTE</t>
  </si>
  <si>
    <t>Rondônia</t>
  </si>
  <si>
    <t>Acre</t>
  </si>
  <si>
    <t>Amazonas</t>
  </si>
  <si>
    <t>Roraima</t>
  </si>
  <si>
    <t>Pará</t>
  </si>
  <si>
    <t>Amapá</t>
  </si>
  <si>
    <t>Tocantins</t>
  </si>
  <si>
    <t>Norte</t>
  </si>
  <si>
    <t>Região 
Norte</t>
  </si>
  <si>
    <t>PARÁ</t>
  </si>
  <si>
    <t>Fonte: IBGE, Diretoria de Pesquisas, Coordenação de Cadastro e Classificações, Cadastro Central de Empresas 2005-2017.</t>
  </si>
  <si>
    <r>
      <t xml:space="preserve">Taxas de entrada, saída e sobrevivência¹ do pessoal ocupado assalariado por Unidade da Federação da Região Norte - 2017 </t>
    </r>
    <r>
      <rPr>
        <b/>
        <sz val="10"/>
        <color rgb="FF00B050"/>
        <rFont val="Univers"/>
        <family val="2"/>
      </rPr>
      <t>(2008)</t>
    </r>
  </si>
  <si>
    <t>(1) A taxa é dada pelo o número de pessoal ocupado assalariado das unidades locais de entrada (saída) em relação ao total do mesmo indicador das  unidades locais ativas do ano de referência.</t>
  </si>
  <si>
    <t>Número de entradas e saídas do pessoal ocupado assalariado, com indicação das respectivas taxas, segundo as seções da classificação de atividades - 2017</t>
  </si>
  <si>
    <t>Seções da classificação de atividades</t>
  </si>
  <si>
    <t>Pessoal ocupado assalariado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</si>
  <si>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</si>
  <si>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unidades locais ativas do ano 2017.</t>
  </si>
  <si>
    <t>Participação relativa (%) do número de unidades locais e pessoal ocupado assalariado de empresas de alto crescimento no total de unidades locais e pessoal assalariado das empresas com 10 ou mais pessoas assalariadas, segundo as Unidades da Federação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</si>
</sst>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6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7"/>
      <color indexed="8"/>
      <name val="Univers"/>
      <family val="2"/>
    </font>
    <font>
      <b/>
      <sz val="9"/>
      <color indexed="8"/>
      <name val="Univers"/>
      <family val="2"/>
    </font>
    <font>
      <b/>
      <sz val="7"/>
      <color indexed="8"/>
      <name val="Univers"/>
      <family val="2"/>
    </font>
    <font>
      <sz val="8"/>
      <color indexed="8"/>
      <name val="Univers"/>
      <family val="2"/>
    </font>
    <font>
      <b/>
      <sz val="10"/>
      <color indexed="8"/>
      <name val="Univers"/>
      <family val="2"/>
    </font>
    <font>
      <sz val="8"/>
      <color indexed="8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sz val="11"/>
      <color rgb="FF000000"/>
      <name val="Wingdings"/>
      <charset val="2"/>
    </font>
    <font>
      <b/>
      <sz val="10"/>
      <color rgb="FF00B050"/>
      <name val="Univers"/>
      <family val="2"/>
    </font>
    <font>
      <i/>
      <sz val="11"/>
      <color indexed="64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8">
    <xf numFmtId="0" fontId="0" fillId="0" borderId="0" xfId="0"/>
    <xf numFmtId="0" fontId="105" fillId="0" borderId="0" xfId="0" applyFont="1" applyFill="1" applyAlignment="1">
      <alignment horizontal="left" vertical="center" wrapText="1"/>
    </xf>
    <xf numFmtId="0" fontId="107" fillId="0" borderId="0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/>
    </xf>
    <xf numFmtId="3" fontId="108" fillId="0" borderId="0" xfId="0" applyNumberFormat="1" applyFont="1" applyFill="1" applyAlignment="1">
      <alignment horizontal="right" wrapText="1"/>
    </xf>
    <xf numFmtId="3" fontId="108" fillId="0" borderId="0" xfId="0" applyNumberFormat="1" applyFont="1" applyFill="1" applyAlignment="1">
      <alignment wrapText="1"/>
    </xf>
    <xf numFmtId="0" fontId="108" fillId="0" borderId="0" xfId="0" applyFont="1" applyBorder="1" applyAlignment="1">
      <alignment wrapText="1"/>
    </xf>
    <xf numFmtId="0" fontId="107" fillId="0" borderId="0" xfId="0" applyFont="1" applyFill="1" applyBorder="1" applyAlignment="1">
      <alignment horizontal="left" vertical="center" wrapText="1"/>
    </xf>
    <xf numFmtId="3" fontId="105" fillId="0" borderId="0" xfId="0" applyNumberFormat="1" applyFont="1" applyFill="1" applyBorder="1" applyAlignment="1">
      <alignment horizontal="right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 indent="1"/>
    </xf>
    <xf numFmtId="0" fontId="108" fillId="0" borderId="0" xfId="0" applyFont="1" applyFill="1" applyAlignment="1">
      <alignment horizontal="left" wrapText="1" indent="2"/>
    </xf>
    <xf numFmtId="175" fontId="108" fillId="0" borderId="0" xfId="733" applyNumberFormat="1" applyFont="1" applyFill="1" applyAlignment="1">
      <alignment horizontal="center" wrapText="1"/>
    </xf>
    <xf numFmtId="0" fontId="108" fillId="0" borderId="7" xfId="0" applyFont="1" applyFill="1" applyBorder="1" applyAlignment="1">
      <alignment horizontal="center" vertical="center" wrapText="1"/>
    </xf>
    <xf numFmtId="0" fontId="105" fillId="0" borderId="0" xfId="0" applyFont="1" applyFill="1" applyAlignment="1">
      <alignment horizontal="center" vertical="center" wrapText="1"/>
    </xf>
    <xf numFmtId="3" fontId="108" fillId="0" borderId="0" xfId="0" applyNumberFormat="1" applyFont="1" applyFill="1" applyBorder="1" applyAlignment="1">
      <alignment wrapText="1"/>
    </xf>
    <xf numFmtId="175" fontId="108" fillId="0" borderId="0" xfId="733" applyNumberFormat="1" applyFont="1" applyFill="1" applyBorder="1" applyAlignment="1">
      <alignment horizontal="center" wrapText="1"/>
    </xf>
    <xf numFmtId="0" fontId="105" fillId="0" borderId="0" xfId="0" applyFont="1" applyFill="1" applyBorder="1" applyAlignment="1">
      <alignment horizontal="center" vertical="center" wrapText="1"/>
    </xf>
    <xf numFmtId="3" fontId="108" fillId="0" borderId="0" xfId="0" applyNumberFormat="1" applyFont="1" applyFill="1" applyBorder="1" applyAlignment="1">
      <alignment horizontal="right" wrapText="1"/>
    </xf>
    <xf numFmtId="3" fontId="108" fillId="0" borderId="23" xfId="0" applyNumberFormat="1" applyFont="1" applyFill="1" applyBorder="1" applyAlignment="1">
      <alignment wrapText="1"/>
    </xf>
    <xf numFmtId="175" fontId="108" fillId="0" borderId="23" xfId="733" applyNumberFormat="1" applyFont="1" applyFill="1" applyBorder="1" applyAlignment="1">
      <alignment horizontal="center" wrapText="1"/>
    </xf>
    <xf numFmtId="0" fontId="105" fillId="0" borderId="23" xfId="0" applyFont="1" applyFill="1" applyBorder="1" applyAlignment="1">
      <alignment horizontal="center" vertical="center" wrapText="1"/>
    </xf>
    <xf numFmtId="3" fontId="108" fillId="0" borderId="28" xfId="0" applyNumberFormat="1" applyFont="1" applyFill="1" applyBorder="1" applyAlignment="1">
      <alignment wrapText="1"/>
    </xf>
    <xf numFmtId="3" fontId="108" fillId="0" borderId="29" xfId="0" applyNumberFormat="1" applyFont="1" applyFill="1" applyBorder="1" applyAlignment="1">
      <alignment wrapText="1"/>
    </xf>
    <xf numFmtId="175" fontId="108" fillId="0" borderId="29" xfId="733" applyNumberFormat="1" applyFont="1" applyFill="1" applyBorder="1" applyAlignment="1">
      <alignment horizontal="center" wrapText="1"/>
    </xf>
    <xf numFmtId="0" fontId="105" fillId="0" borderId="27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horizontal="right" wrapText="1"/>
    </xf>
    <xf numFmtId="0" fontId="105" fillId="0" borderId="2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wrapText="1"/>
    </xf>
    <xf numFmtId="3" fontId="108" fillId="0" borderId="26" xfId="0" applyNumberFormat="1" applyFont="1" applyFill="1" applyBorder="1" applyAlignment="1">
      <alignment wrapText="1"/>
    </xf>
    <xf numFmtId="0" fontId="105" fillId="0" borderId="25" xfId="0" applyFont="1" applyFill="1" applyBorder="1" applyAlignment="1">
      <alignment horizontal="center" vertical="center" wrapText="1"/>
    </xf>
    <xf numFmtId="0" fontId="105" fillId="0" borderId="29" xfId="0" applyFont="1" applyFill="1" applyBorder="1" applyAlignment="1">
      <alignment horizontal="center" vertical="center" wrapText="1"/>
    </xf>
    <xf numFmtId="0" fontId="108" fillId="0" borderId="0" xfId="0" applyFont="1" applyBorder="1" applyAlignment="1"/>
    <xf numFmtId="0" fontId="108" fillId="0" borderId="23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/>
    </xf>
    <xf numFmtId="0" fontId="110" fillId="0" borderId="0" xfId="0" applyFont="1"/>
    <xf numFmtId="172" fontId="111" fillId="0" borderId="7" xfId="0" applyNumberFormat="1" applyFont="1" applyFill="1" applyBorder="1" applyAlignment="1">
      <alignment horizontal="center" vertical="center" wrapText="1"/>
    </xf>
    <xf numFmtId="172" fontId="111" fillId="0" borderId="21" xfId="0" applyNumberFormat="1" applyFont="1" applyFill="1" applyBorder="1" applyAlignment="1">
      <alignment horizontal="center" vertical="center" wrapText="1"/>
    </xf>
    <xf numFmtId="0" fontId="111" fillId="0" borderId="0" xfId="0" applyNumberFormat="1" applyFont="1" applyFill="1" applyBorder="1" applyAlignment="1" applyProtection="1">
      <alignment horizontal="left"/>
      <protection locked="0"/>
    </xf>
    <xf numFmtId="0" fontId="111" fillId="0" borderId="30" xfId="0" applyNumberFormat="1" applyFont="1" applyFill="1" applyBorder="1" applyAlignment="1" applyProtection="1">
      <alignment horizontal="left"/>
      <protection locked="0"/>
    </xf>
    <xf numFmtId="0" fontId="110" fillId="0" borderId="30" xfId="0" applyFont="1" applyBorder="1"/>
    <xf numFmtId="183" fontId="104" fillId="0" borderId="0" xfId="0" applyNumberFormat="1" applyFont="1" applyBorder="1" applyAlignment="1">
      <alignment horizontal="center"/>
    </xf>
    <xf numFmtId="183" fontId="112" fillId="0" borderId="0" xfId="0" applyNumberFormat="1" applyFont="1" applyBorder="1" applyAlignment="1">
      <alignment horizontal="center"/>
    </xf>
    <xf numFmtId="0" fontId="108" fillId="0" borderId="0" xfId="0" applyFont="1"/>
    <xf numFmtId="0" fontId="113" fillId="0" borderId="0" xfId="0" applyFont="1"/>
    <xf numFmtId="183" fontId="104" fillId="0" borderId="0" xfId="0" applyNumberFormat="1" applyFont="1" applyBorder="1" applyAlignment="1"/>
    <xf numFmtId="175" fontId="0" fillId="0" borderId="0" xfId="733" applyNumberFormat="1" applyFont="1"/>
    <xf numFmtId="175" fontId="115" fillId="0" borderId="0" xfId="733" applyNumberFormat="1" applyFont="1"/>
    <xf numFmtId="183" fontId="104" fillId="0" borderId="0" xfId="0" applyNumberFormat="1" applyFont="1" applyAlignment="1">
      <alignment horizontal="center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22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0" fontId="109" fillId="0" borderId="0" xfId="0" applyFont="1" applyFill="1" applyBorder="1" applyAlignment="1">
      <alignment horizontal="center" vertical="center" wrapText="1"/>
    </xf>
    <xf numFmtId="0" fontId="108" fillId="0" borderId="27" xfId="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center" vertical="center" wrapText="1"/>
    </xf>
    <xf numFmtId="0" fontId="106" fillId="40" borderId="0" xfId="0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/>
    </xf>
    <xf numFmtId="0" fontId="108" fillId="0" borderId="0" xfId="0" applyFont="1" applyFill="1" applyBorder="1" applyAlignment="1">
      <alignment horizontal="left" wrapText="1"/>
    </xf>
    <xf numFmtId="183" fontId="104" fillId="0" borderId="0" xfId="0" applyNumberFormat="1" applyFont="1" applyBorder="1" applyAlignment="1">
      <alignment horizontal="center" vertical="center" wrapText="1"/>
    </xf>
    <xf numFmtId="0" fontId="108" fillId="0" borderId="29" xfId="0" applyFont="1" applyFill="1" applyBorder="1" applyAlignment="1">
      <alignment horizontal="center" vertical="center" wrapText="1"/>
    </xf>
    <xf numFmtId="3" fontId="108" fillId="0" borderId="22" xfId="0" applyNumberFormat="1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center" vertical="center" wrapText="1"/>
    </xf>
    <xf numFmtId="0" fontId="108" fillId="0" borderId="2" xfId="0" applyFont="1" applyFill="1" applyBorder="1" applyAlignment="1">
      <alignment horizontal="center" vertical="center" wrapText="1"/>
    </xf>
    <xf numFmtId="0" fontId="111" fillId="0" borderId="22" xfId="0" applyFont="1" applyFill="1" applyBorder="1" applyAlignment="1">
      <alignment horizontal="center" vertical="center"/>
    </xf>
    <xf numFmtId="0" fontId="111" fillId="0" borderId="20" xfId="0" applyFont="1" applyFill="1" applyBorder="1" applyAlignment="1">
      <alignment horizontal="center" vertical="center"/>
    </xf>
    <xf numFmtId="0" fontId="111" fillId="0" borderId="21" xfId="0" applyFont="1" applyFill="1" applyBorder="1" applyAlignment="1">
      <alignment horizontal="center" vertical="center"/>
    </xf>
    <xf numFmtId="0" fontId="108" fillId="0" borderId="23" xfId="0" applyFont="1" applyFill="1" applyBorder="1" applyAlignment="1">
      <alignment horizontal="center" vertical="center" wrapText="1"/>
    </xf>
    <xf numFmtId="0" fontId="111" fillId="0" borderId="20" xfId="0" applyFont="1" applyFill="1" applyBorder="1" applyAlignment="1">
      <alignment horizontal="center" vertical="center" wrapText="1"/>
    </xf>
    <xf numFmtId="0" fontId="111" fillId="0" borderId="7" xfId="0" applyFont="1" applyFill="1" applyBorder="1" applyAlignment="1">
      <alignment horizontal="center" vertical="center" wrapText="1"/>
    </xf>
    <xf numFmtId="184" fontId="111" fillId="0" borderId="0" xfId="0" applyNumberFormat="1" applyFont="1" applyFill="1" applyAlignment="1">
      <alignment horizontal="right"/>
    </xf>
    <xf numFmtId="175" fontId="111" fillId="0" borderId="0" xfId="733" applyNumberFormat="1" applyFont="1" applyFill="1" applyAlignment="1">
      <alignment horizontal="right"/>
    </xf>
    <xf numFmtId="184" fontId="111" fillId="0" borderId="30" xfId="0" applyNumberFormat="1" applyFont="1" applyFill="1" applyBorder="1" applyAlignment="1">
      <alignment horizontal="right"/>
    </xf>
    <xf numFmtId="175" fontId="111" fillId="0" borderId="30" xfId="733" applyNumberFormat="1" applyFont="1" applyFill="1" applyBorder="1" applyAlignment="1">
      <alignment horizontal="right"/>
    </xf>
    <xf numFmtId="0" fontId="108" fillId="0" borderId="0" xfId="0" applyFont="1" applyFill="1" applyBorder="1" applyAlignment="1"/>
    <xf numFmtId="0" fontId="108" fillId="0" borderId="0" xfId="0" applyFont="1" applyFill="1" applyBorder="1" applyAlignment="1">
      <alignment horizontal="left" vertical="top" wrapText="1"/>
    </xf>
    <xf numFmtId="183" fontId="104" fillId="0" borderId="0" xfId="0" applyNumberFormat="1" applyFont="1" applyFill="1" applyBorder="1" applyAlignment="1">
      <alignment horizontal="center" vertical="center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HGF'!$B$9:$B$16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'Chart HGF'!$C$9:$C$16</c:f>
              <c:numCache>
                <c:formatCode>0.0%</c:formatCode>
                <c:ptCount val="8"/>
                <c:pt idx="0">
                  <c:v>6.3E-2</c:v>
                </c:pt>
                <c:pt idx="1">
                  <c:v>6.4000000000000001E-2</c:v>
                </c:pt>
                <c:pt idx="2">
                  <c:v>6.4000000000000001E-2</c:v>
                </c:pt>
                <c:pt idx="3">
                  <c:v>6.6000000000000003E-2</c:v>
                </c:pt>
                <c:pt idx="4">
                  <c:v>6.4000000000000001E-2</c:v>
                </c:pt>
                <c:pt idx="5">
                  <c:v>5.9000000000000004E-2</c:v>
                </c:pt>
                <c:pt idx="6">
                  <c:v>7.6999999999999999E-2</c:v>
                </c:pt>
                <c:pt idx="7">
                  <c:v>6.3E-2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HGF'!$B$9:$B$16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'Chart HGF'!$D$9:$D$16</c:f>
              <c:numCache>
                <c:formatCode>0.0%</c:formatCode>
                <c:ptCount val="8"/>
                <c:pt idx="0">
                  <c:v>0.124</c:v>
                </c:pt>
                <c:pt idx="1">
                  <c:v>8.8000000000000009E-2</c:v>
                </c:pt>
                <c:pt idx="2">
                  <c:v>0.13100000000000001</c:v>
                </c:pt>
                <c:pt idx="3">
                  <c:v>0.109</c:v>
                </c:pt>
                <c:pt idx="4">
                  <c:v>0.124</c:v>
                </c:pt>
                <c:pt idx="5">
                  <c:v>0.13600000000000001</c:v>
                </c:pt>
                <c:pt idx="6">
                  <c:v>0.14699999999999999</c:v>
                </c:pt>
                <c:pt idx="7">
                  <c:v>0.14899999999999999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48</xdr:row>
      <xdr:rowOff>161191</xdr:rowOff>
    </xdr:from>
    <xdr:to>
      <xdr:col>11</xdr:col>
      <xdr:colOff>271097</xdr:colOff>
      <xdr:row>50</xdr:row>
      <xdr:rowOff>29308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817327" y="9070729"/>
          <a:ext cx="3216520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92</xdr:row>
      <xdr:rowOff>6592</xdr:rowOff>
    </xdr:from>
    <xdr:to>
      <xdr:col>12</xdr:col>
      <xdr:colOff>190500</xdr:colOff>
      <xdr:row>114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424962</xdr:colOff>
      <xdr:row>32</xdr:row>
      <xdr:rowOff>139211</xdr:rowOff>
    </xdr:from>
    <xdr:to>
      <xdr:col>11</xdr:col>
      <xdr:colOff>184500</xdr:colOff>
      <xdr:row>51</xdr:row>
      <xdr:rowOff>51469</xdr:rowOff>
    </xdr:to>
    <xdr:grpSp>
      <xdr:nvGrpSpPr>
        <xdr:cNvPr id="20" name="Agrupar 19">
          <a:extLst>
            <a:ext uri="{FF2B5EF4-FFF2-40B4-BE49-F238E27FC236}">
              <a16:creationId xmlns:a16="http://schemas.microsoft.com/office/drawing/2014/main" id="{04838198-56E8-4ECF-81AA-9C19CB871C8A}"/>
            </a:ext>
          </a:extLst>
        </xdr:cNvPr>
        <xdr:cNvGrpSpPr/>
      </xdr:nvGrpSpPr>
      <xdr:grpSpPr>
        <a:xfrm>
          <a:off x="424962" y="5964115"/>
          <a:ext cx="6727442" cy="3531758"/>
          <a:chOff x="195048" y="5825223"/>
          <a:chExt cx="6715655" cy="3531758"/>
        </a:xfrm>
      </xdr:grpSpPr>
      <xdr:grpSp>
        <xdr:nvGrpSpPr>
          <xdr:cNvPr id="23" name="Agrupar 22">
            <a:extLst>
              <a:ext uri="{FF2B5EF4-FFF2-40B4-BE49-F238E27FC236}">
                <a16:creationId xmlns:a16="http://schemas.microsoft.com/office/drawing/2014/main" id="{C306C245-B0AF-4B20-865B-AAF0ABEDAE44}"/>
              </a:ext>
            </a:extLst>
          </xdr:cNvPr>
          <xdr:cNvGrpSpPr>
            <a:grpSpLocks/>
          </xdr:cNvGrpSpPr>
        </xdr:nvGrpSpPr>
        <xdr:grpSpPr bwMode="auto">
          <a:xfrm>
            <a:off x="1177775" y="6049420"/>
            <a:ext cx="4260449" cy="2817234"/>
            <a:chOff x="3347194" y="1565970"/>
            <a:chExt cx="4941435" cy="2935724"/>
          </a:xfrm>
        </xdr:grpSpPr>
        <xdr:pic>
          <xdr:nvPicPr>
            <xdr:cNvPr id="38" name="Imagem 37">
              <a:extLst>
                <a:ext uri="{FF2B5EF4-FFF2-40B4-BE49-F238E27FC236}">
                  <a16:creationId xmlns:a16="http://schemas.microsoft.com/office/drawing/2014/main" id="{CD8B5D65-D4FD-4049-92E6-EE3E67FBE04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537481" y="1650761"/>
              <a:ext cx="4339693" cy="284503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43" name="Conector de Seta Reta 42">
              <a:extLst>
                <a:ext uri="{FF2B5EF4-FFF2-40B4-BE49-F238E27FC236}">
                  <a16:creationId xmlns:a16="http://schemas.microsoft.com/office/drawing/2014/main" id="{B2A61456-0664-456B-AD61-FECDAC800147}"/>
                </a:ext>
              </a:extLst>
            </xdr:cNvPr>
            <xdr:cNvCxnSpPr/>
          </xdr:nvCxnSpPr>
          <xdr:spPr bwMode="auto">
            <a:xfrm>
              <a:off x="7724136" y="3841406"/>
              <a:ext cx="428931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46" name="Conector de Seta Reta 45">
              <a:extLst>
                <a:ext uri="{FF2B5EF4-FFF2-40B4-BE49-F238E27FC236}">
                  <a16:creationId xmlns:a16="http://schemas.microsoft.com/office/drawing/2014/main" id="{BA734FC4-922C-4D51-97CC-0B607480B7ED}"/>
                </a:ext>
              </a:extLst>
            </xdr:cNvPr>
            <xdr:cNvCxnSpPr>
              <a:endCxn id="34" idx="1"/>
            </xdr:cNvCxnSpPr>
          </xdr:nvCxnSpPr>
          <xdr:spPr bwMode="auto">
            <a:xfrm>
              <a:off x="7759499" y="2668703"/>
              <a:ext cx="529130" cy="107789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47" name="Conector de Seta Reta 46">
              <a:extLst>
                <a:ext uri="{FF2B5EF4-FFF2-40B4-BE49-F238E27FC236}">
                  <a16:creationId xmlns:a16="http://schemas.microsoft.com/office/drawing/2014/main" id="{9D729980-C404-495D-856A-2CBC90CC6492}"/>
                </a:ext>
              </a:extLst>
            </xdr:cNvPr>
            <xdr:cNvCxnSpPr/>
          </xdr:nvCxnSpPr>
          <xdr:spPr bwMode="auto">
            <a:xfrm>
              <a:off x="7043065" y="2167715"/>
              <a:ext cx="618029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48" name="Conector de Seta Reta 47">
              <a:extLst>
                <a:ext uri="{FF2B5EF4-FFF2-40B4-BE49-F238E27FC236}">
                  <a16:creationId xmlns:a16="http://schemas.microsoft.com/office/drawing/2014/main" id="{D106B2F8-EC03-4E83-B879-02428E65DAB2}"/>
                </a:ext>
              </a:extLst>
            </xdr:cNvPr>
            <xdr:cNvCxnSpPr>
              <a:cxnSpLocks/>
            </xdr:cNvCxnSpPr>
          </xdr:nvCxnSpPr>
          <xdr:spPr>
            <a:xfrm flipH="1">
              <a:off x="3659284" y="2668703"/>
              <a:ext cx="602656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49" name="Conector de Seta Reta 48">
              <a:extLst>
                <a:ext uri="{FF2B5EF4-FFF2-40B4-BE49-F238E27FC236}">
                  <a16:creationId xmlns:a16="http://schemas.microsoft.com/office/drawing/2014/main" id="{5E1E79C7-0D77-4767-A14D-DE130B146236}"/>
                </a:ext>
              </a:extLst>
            </xdr:cNvPr>
            <xdr:cNvCxnSpPr>
              <a:cxnSpLocks/>
            </xdr:cNvCxnSpPr>
          </xdr:nvCxnSpPr>
          <xdr:spPr>
            <a:xfrm flipH="1">
              <a:off x="3347194" y="3877790"/>
              <a:ext cx="602656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50" name="Conector de Seta Reta 49">
              <a:extLst>
                <a:ext uri="{FF2B5EF4-FFF2-40B4-BE49-F238E27FC236}">
                  <a16:creationId xmlns:a16="http://schemas.microsoft.com/office/drawing/2014/main" id="{3E1A5D33-2A6A-4C4A-ABAC-5211B992A7A4}"/>
                </a:ext>
              </a:extLst>
            </xdr:cNvPr>
            <xdr:cNvCxnSpPr>
              <a:cxnSpLocks/>
            </xdr:cNvCxnSpPr>
          </xdr:nvCxnSpPr>
          <xdr:spPr>
            <a:xfrm flipV="1">
              <a:off x="5636364" y="1565970"/>
              <a:ext cx="424319" cy="270086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51" name="Conector de Seta Reta 50">
              <a:extLst>
                <a:ext uri="{FF2B5EF4-FFF2-40B4-BE49-F238E27FC236}">
                  <a16:creationId xmlns:a16="http://schemas.microsoft.com/office/drawing/2014/main" id="{40AB4C22-8E74-4708-8753-6821E53E814A}"/>
                </a:ext>
              </a:extLst>
            </xdr:cNvPr>
            <xdr:cNvCxnSpPr>
              <a:cxnSpLocks/>
              <a:endCxn id="24" idx="0"/>
            </xdr:cNvCxnSpPr>
          </xdr:nvCxnSpPr>
          <xdr:spPr>
            <a:xfrm>
              <a:off x="5320781" y="4227432"/>
              <a:ext cx="91135" cy="274262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sp macro="" textlink="">
        <xdr:nvSpPr>
          <xdr:cNvPr id="24" name="CaixaDeTexto 47">
            <a:extLst>
              <a:ext uri="{FF2B5EF4-FFF2-40B4-BE49-F238E27FC236}">
                <a16:creationId xmlns:a16="http://schemas.microsoft.com/office/drawing/2014/main" id="{617164C5-5EB0-45BF-9695-4971C8336DF3}"/>
              </a:ext>
            </a:extLst>
          </xdr:cNvPr>
          <xdr:cNvSpPr txBox="1">
            <a:spLocks noChangeArrowheads="1"/>
          </xdr:cNvSpPr>
        </xdr:nvSpPr>
        <xdr:spPr bwMode="auto">
          <a:xfrm>
            <a:off x="2219432" y="8866654"/>
            <a:ext cx="1469909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6,2%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(10,4%)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1,7%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2,7%)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93,8%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89,6%)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6" name="CaixaDeTexto 47">
            <a:extLst>
              <a:ext uri="{FF2B5EF4-FFF2-40B4-BE49-F238E27FC236}">
                <a16:creationId xmlns:a16="http://schemas.microsoft.com/office/drawing/2014/main" id="{48B0B55B-01D4-443A-9FD8-947DB02F592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95048" y="8032395"/>
            <a:ext cx="1472766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5,6%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(6,1%)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2,1%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3,0%)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94,4%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93,9%)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9" name="CaixaDeTexto 47">
            <a:extLst>
              <a:ext uri="{FF2B5EF4-FFF2-40B4-BE49-F238E27FC236}">
                <a16:creationId xmlns:a16="http://schemas.microsoft.com/office/drawing/2014/main" id="{91ADB82D-B7DC-4DC3-BEE4-9BF2AF384A3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7806" y="6902533"/>
            <a:ext cx="1472766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5,0%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2,4%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2,5%)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95,0%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31" name="CaixaDeTexto 47">
            <a:extLst>
              <a:ext uri="{FF2B5EF4-FFF2-40B4-BE49-F238E27FC236}">
                <a16:creationId xmlns:a16="http://schemas.microsoft.com/office/drawing/2014/main" id="{8C5FED04-813C-45D7-9CB2-4485EFA1D595}"/>
              </a:ext>
            </a:extLst>
          </xdr:cNvPr>
          <xdr:cNvSpPr txBox="1">
            <a:spLocks noChangeArrowheads="1"/>
          </xdr:cNvSpPr>
        </xdr:nvSpPr>
        <xdr:spPr bwMode="auto">
          <a:xfrm>
            <a:off x="3468963" y="5825223"/>
            <a:ext cx="1479619" cy="51660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5,8%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(6,7%)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1,9%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2,3%)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94,2%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93,3%)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33" name="CaixaDeTexto 47">
            <a:extLst>
              <a:ext uri="{FF2B5EF4-FFF2-40B4-BE49-F238E27FC236}">
                <a16:creationId xmlns:a16="http://schemas.microsoft.com/office/drawing/2014/main" id="{90E9096C-408A-49CB-B76E-3E17B1FBB7F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892428" y="6396723"/>
            <a:ext cx="1473051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8,1%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(7,8%)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2,7%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4,9%)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91,9%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92,2%)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34" name="CaixaDeTexto 47">
            <a:extLst>
              <a:ext uri="{FF2B5EF4-FFF2-40B4-BE49-F238E27FC236}">
                <a16:creationId xmlns:a16="http://schemas.microsoft.com/office/drawing/2014/main" id="{5C6D1B6F-62BF-44C9-813D-23F24E8197A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438224" y="6981361"/>
            <a:ext cx="1472479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7,0%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(7,0%)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2,4% 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2,3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93,0%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(93,0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36" name="CaixaDeTexto 47">
            <a:extLst>
              <a:ext uri="{FF2B5EF4-FFF2-40B4-BE49-F238E27FC236}">
                <a16:creationId xmlns:a16="http://schemas.microsoft.com/office/drawing/2014/main" id="{26BDF7CB-7B8A-49F7-825D-834047111F4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352828" y="8006120"/>
            <a:ext cx="1472479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6,5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(7,9%)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2,6% 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3,0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93,5%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92,1%)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6"/>
  <sheetViews>
    <sheetView showGridLines="0" tabSelected="1" zoomScale="130" zoomScaleNormal="130" zoomScalePageLayoutView="70" workbookViewId="0">
      <selection sqref="A1:M1"/>
    </sheetView>
  </sheetViews>
  <sheetFormatPr defaultColWidth="8.85546875" defaultRowHeight="9"/>
  <cols>
    <col min="1" max="1" width="13.5703125" style="1" customWidth="1"/>
    <col min="2" max="2" width="8.140625" style="1" customWidth="1"/>
    <col min="3" max="3" width="8.85546875" style="1" customWidth="1"/>
    <col min="4" max="5" width="9.85546875" style="1" customWidth="1"/>
    <col min="6" max="6" width="9.28515625" style="1" customWidth="1"/>
    <col min="7" max="7" width="10" style="1" customWidth="1"/>
    <col min="8" max="8" width="9.5703125" style="1" customWidth="1"/>
    <col min="9" max="9" width="6.85546875" style="1" customWidth="1"/>
    <col min="10" max="10" width="8.7109375" style="1" customWidth="1"/>
    <col min="11" max="11" width="9.7109375" style="1" customWidth="1"/>
    <col min="12" max="12" width="9.5703125" style="1" customWidth="1"/>
    <col min="13" max="13" width="9.7109375" style="1" customWidth="1"/>
    <col min="14" max="16384" width="8.85546875" style="1"/>
  </cols>
  <sheetData>
    <row r="1" spans="1:13" ht="12.75">
      <c r="A1" s="50" t="s">
        <v>43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ht="12.75">
      <c r="A2" s="50" t="s">
        <v>53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4" spans="1:13" ht="30.75" customHeight="1">
      <c r="A4" s="54" t="s">
        <v>10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1:13" ht="5.2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12">
      <c r="A6" s="57">
        <v>2017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</row>
    <row r="7" spans="1:13" ht="3.75" customHeight="1">
      <c r="A7" s="2"/>
      <c r="B7" s="2"/>
      <c r="C7" s="2"/>
      <c r="D7" s="2"/>
      <c r="E7" s="2"/>
      <c r="F7" s="2"/>
    </row>
    <row r="8" spans="1:13" ht="26.25" customHeight="1">
      <c r="A8" s="55" t="s">
        <v>7</v>
      </c>
      <c r="B8" s="51" t="s">
        <v>8</v>
      </c>
      <c r="C8" s="52"/>
      <c r="D8" s="52"/>
      <c r="E8" s="52"/>
      <c r="F8" s="53" t="s">
        <v>39</v>
      </c>
      <c r="G8" s="53"/>
      <c r="H8" s="53"/>
      <c r="I8" s="53"/>
      <c r="J8" s="53" t="s">
        <v>13</v>
      </c>
      <c r="K8" s="53"/>
      <c r="L8" s="53"/>
      <c r="M8" s="51"/>
    </row>
    <row r="9" spans="1:13" ht="38.25" customHeight="1">
      <c r="A9" s="56"/>
      <c r="B9" s="14" t="s">
        <v>52</v>
      </c>
      <c r="C9" s="14" t="str">
        <f>PROPER(A2)</f>
        <v>Pará</v>
      </c>
      <c r="D9" s="14" t="s">
        <v>14</v>
      </c>
      <c r="E9" s="3" t="s">
        <v>12</v>
      </c>
      <c r="F9" s="14" t="str">
        <f>+B9</f>
        <v>Região 
Norte</v>
      </c>
      <c r="G9" s="14" t="str">
        <f>+C9</f>
        <v>Pará</v>
      </c>
      <c r="H9" s="14" t="s">
        <v>14</v>
      </c>
      <c r="I9" s="3" t="s">
        <v>12</v>
      </c>
      <c r="J9" s="14" t="str">
        <f>+B9</f>
        <v>Região 
Norte</v>
      </c>
      <c r="K9" s="14" t="str">
        <f>+C9</f>
        <v>Pará</v>
      </c>
      <c r="L9" s="14" t="s">
        <v>14</v>
      </c>
      <c r="M9" s="3" t="s">
        <v>12</v>
      </c>
    </row>
    <row r="10" spans="1:13" ht="12" customHeight="1">
      <c r="A10" s="4" t="s">
        <v>6</v>
      </c>
      <c r="B10" s="6">
        <v>179939</v>
      </c>
      <c r="C10" s="6">
        <v>70259</v>
      </c>
      <c r="D10" s="13">
        <v>0.39046010036734669</v>
      </c>
      <c r="E10" s="15">
        <v>1</v>
      </c>
      <c r="F10" s="23">
        <v>1442.357</v>
      </c>
      <c r="G10" s="24">
        <v>606.76400000000001</v>
      </c>
      <c r="H10" s="25">
        <v>0.42067532517954986</v>
      </c>
      <c r="I10" s="26">
        <v>1</v>
      </c>
      <c r="J10" s="23">
        <v>37401.034</v>
      </c>
      <c r="K10" s="24">
        <v>16033.09</v>
      </c>
      <c r="L10" s="25">
        <v>0.42868039423722887</v>
      </c>
      <c r="M10" s="32">
        <v>1</v>
      </c>
    </row>
    <row r="11" spans="1:13" ht="12" customHeight="1">
      <c r="A11" s="11" t="s">
        <v>5</v>
      </c>
      <c r="B11" s="5">
        <v>145721</v>
      </c>
      <c r="C11" s="6">
        <v>56580</v>
      </c>
      <c r="D11" s="13">
        <v>0.38827622648760302</v>
      </c>
      <c r="E11" s="15">
        <v>1</v>
      </c>
      <c r="F11" s="27">
        <v>1351.702</v>
      </c>
      <c r="G11" s="16">
        <v>564.59</v>
      </c>
      <c r="H11" s="17">
        <v>0.41768821826112562</v>
      </c>
      <c r="I11" s="28">
        <v>1</v>
      </c>
      <c r="J11" s="27">
        <v>36178.555999999997</v>
      </c>
      <c r="K11" s="16">
        <v>15375.338</v>
      </c>
      <c r="L11" s="17">
        <v>0.42498484461347769</v>
      </c>
      <c r="M11" s="18">
        <v>1</v>
      </c>
    </row>
    <row r="12" spans="1:13" ht="13.5" customHeight="1">
      <c r="A12" s="11" t="s">
        <v>4</v>
      </c>
      <c r="B12" s="5">
        <v>34218</v>
      </c>
      <c r="C12" s="5">
        <v>13679</v>
      </c>
      <c r="D12" s="13">
        <v>0.39976036004442106</v>
      </c>
      <c r="E12" s="15">
        <v>1</v>
      </c>
      <c r="F12" s="27">
        <v>90.655000000000001</v>
      </c>
      <c r="G12" s="19">
        <v>42.173999999999999</v>
      </c>
      <c r="H12" s="17">
        <v>0.46521427389553804</v>
      </c>
      <c r="I12" s="28">
        <v>1</v>
      </c>
      <c r="J12" s="27">
        <v>1222.4780000000001</v>
      </c>
      <c r="K12" s="19">
        <v>657.75199999999995</v>
      </c>
      <c r="L12" s="17">
        <v>0.5380481284734776</v>
      </c>
      <c r="M12" s="18">
        <v>1</v>
      </c>
    </row>
    <row r="13" spans="1:13" ht="13.5" customHeight="1">
      <c r="A13" s="12" t="s">
        <v>3</v>
      </c>
      <c r="B13" s="5">
        <v>25602</v>
      </c>
      <c r="C13" s="6">
        <v>10091</v>
      </c>
      <c r="D13" s="13">
        <v>0.39414889461760799</v>
      </c>
      <c r="E13" s="15">
        <v>1</v>
      </c>
      <c r="F13" s="27">
        <v>75.635999999999996</v>
      </c>
      <c r="G13" s="16">
        <v>33.587000000000003</v>
      </c>
      <c r="H13" s="17">
        <v>0.44406102913956325</v>
      </c>
      <c r="I13" s="28">
        <v>1</v>
      </c>
      <c r="J13" s="27">
        <v>916.27099999999996</v>
      </c>
      <c r="K13" s="16">
        <v>452.226</v>
      </c>
      <c r="L13" s="17">
        <v>0.49355048888374731</v>
      </c>
      <c r="M13" s="18">
        <v>1</v>
      </c>
    </row>
    <row r="14" spans="1:13" ht="11.25" customHeight="1">
      <c r="A14" s="11" t="s">
        <v>2</v>
      </c>
      <c r="B14" s="6">
        <v>8616</v>
      </c>
      <c r="C14" s="6">
        <v>3588</v>
      </c>
      <c r="D14" s="13">
        <v>0.41643454038997213</v>
      </c>
      <c r="E14" s="15">
        <v>1</v>
      </c>
      <c r="F14" s="29">
        <v>15.019</v>
      </c>
      <c r="G14" s="16">
        <v>8.5869999999999997</v>
      </c>
      <c r="H14" s="17">
        <v>0.57174245955123504</v>
      </c>
      <c r="I14" s="28">
        <v>1</v>
      </c>
      <c r="J14" s="29">
        <v>306.20699999999999</v>
      </c>
      <c r="K14" s="16">
        <v>205.52600000000001</v>
      </c>
      <c r="L14" s="17">
        <v>0.67119954801817072</v>
      </c>
      <c r="M14" s="18">
        <v>1</v>
      </c>
    </row>
    <row r="15" spans="1:13" ht="12" customHeight="1">
      <c r="A15" s="34" t="s">
        <v>1</v>
      </c>
      <c r="B15" s="20">
        <v>33787</v>
      </c>
      <c r="C15" s="20">
        <v>13090</v>
      </c>
      <c r="D15" s="21">
        <v>0.38742711693846743</v>
      </c>
      <c r="E15" s="31">
        <v>1</v>
      </c>
      <c r="F15" s="30">
        <v>33.103999999999999</v>
      </c>
      <c r="G15" s="20">
        <v>14.351000000000001</v>
      </c>
      <c r="H15" s="21">
        <v>0.43351256645722575</v>
      </c>
      <c r="I15" s="31">
        <v>1</v>
      </c>
      <c r="J15" s="30">
        <v>1135.077</v>
      </c>
      <c r="K15" s="20">
        <v>486.28899999999999</v>
      </c>
      <c r="L15" s="21">
        <v>0.42841939357418041</v>
      </c>
      <c r="M15" s="22">
        <v>1</v>
      </c>
    </row>
    <row r="16" spans="1:13" ht="12" customHeight="1">
      <c r="A16" s="35"/>
      <c r="B16" s="16"/>
      <c r="C16" s="16"/>
      <c r="D16" s="17"/>
      <c r="E16" s="18"/>
      <c r="F16" s="16"/>
      <c r="G16" s="16"/>
      <c r="H16" s="17"/>
      <c r="I16" s="18"/>
      <c r="J16" s="16"/>
      <c r="K16" s="16"/>
      <c r="L16" s="17"/>
      <c r="M16" s="18"/>
    </row>
    <row r="17" spans="1:13" ht="12">
      <c r="A17" s="57">
        <v>2008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</row>
    <row r="18" spans="1:13" ht="3.75" customHeight="1">
      <c r="A18" s="2"/>
      <c r="B18" s="2"/>
      <c r="C18" s="2"/>
      <c r="D18" s="2"/>
      <c r="E18" s="2"/>
      <c r="F18" s="2"/>
    </row>
    <row r="19" spans="1:13" ht="26.25" customHeight="1">
      <c r="A19" s="55" t="s">
        <v>7</v>
      </c>
      <c r="B19" s="51" t="s">
        <v>8</v>
      </c>
      <c r="C19" s="52"/>
      <c r="D19" s="52"/>
      <c r="E19" s="52"/>
      <c r="F19" s="53" t="s">
        <v>39</v>
      </c>
      <c r="G19" s="53"/>
      <c r="H19" s="53"/>
      <c r="I19" s="53"/>
      <c r="J19" s="53" t="s">
        <v>13</v>
      </c>
      <c r="K19" s="53"/>
      <c r="L19" s="53"/>
      <c r="M19" s="51"/>
    </row>
    <row r="20" spans="1:13" ht="38.25" customHeight="1">
      <c r="A20" s="56"/>
      <c r="B20" s="14" t="str">
        <f>+B9</f>
        <v>Região 
Norte</v>
      </c>
      <c r="C20" s="14" t="str">
        <f>+C9</f>
        <v>Pará</v>
      </c>
      <c r="D20" s="14" t="s">
        <v>14</v>
      </c>
      <c r="E20" s="3" t="s">
        <v>12</v>
      </c>
      <c r="F20" s="14" t="str">
        <f>+B20</f>
        <v>Região 
Norte</v>
      </c>
      <c r="G20" s="14" t="str">
        <f>+C20</f>
        <v>Pará</v>
      </c>
      <c r="H20" s="14" t="s">
        <v>14</v>
      </c>
      <c r="I20" s="3" t="s">
        <v>12</v>
      </c>
      <c r="J20" s="14" t="str">
        <f>+B20</f>
        <v>Região 
Norte</v>
      </c>
      <c r="K20" s="14" t="str">
        <f>+C20</f>
        <v>Pará</v>
      </c>
      <c r="L20" s="14" t="s">
        <v>14</v>
      </c>
      <c r="M20" s="3" t="s">
        <v>12</v>
      </c>
    </row>
    <row r="21" spans="1:13" ht="12" customHeight="1">
      <c r="A21" s="4" t="s">
        <v>6</v>
      </c>
      <c r="B21" s="6">
        <v>147440</v>
      </c>
      <c r="C21" s="6">
        <v>55525</v>
      </c>
      <c r="D21" s="13">
        <v>0.37659386869234945</v>
      </c>
      <c r="E21" s="15">
        <v>1</v>
      </c>
      <c r="F21" s="23">
        <v>1119.664</v>
      </c>
      <c r="G21" s="24">
        <v>470.29199999999997</v>
      </c>
      <c r="H21" s="25">
        <v>0.42002958030266219</v>
      </c>
      <c r="I21" s="26">
        <v>1</v>
      </c>
      <c r="J21" s="23">
        <v>14632.594999999999</v>
      </c>
      <c r="K21" s="24">
        <v>5891.9889999999996</v>
      </c>
      <c r="L21" s="25">
        <v>0.40266193385383797</v>
      </c>
      <c r="M21" s="32">
        <v>1</v>
      </c>
    </row>
    <row r="22" spans="1:13" ht="12" customHeight="1">
      <c r="A22" s="11" t="s">
        <v>5</v>
      </c>
      <c r="B22" s="5">
        <v>104788</v>
      </c>
      <c r="C22" s="6">
        <v>40053</v>
      </c>
      <c r="D22" s="13">
        <v>0.38222888116959958</v>
      </c>
      <c r="E22" s="15">
        <v>1</v>
      </c>
      <c r="F22" s="27">
        <v>1041.2190000000001</v>
      </c>
      <c r="G22" s="16">
        <v>437.56400000000002</v>
      </c>
      <c r="H22" s="17">
        <v>0.42024204322049447</v>
      </c>
      <c r="I22" s="28">
        <v>1</v>
      </c>
      <c r="J22" s="27">
        <v>14140.965</v>
      </c>
      <c r="K22" s="16">
        <v>5689.7860000000001</v>
      </c>
      <c r="L22" s="17">
        <v>0.40236193215950961</v>
      </c>
      <c r="M22" s="18">
        <v>1</v>
      </c>
    </row>
    <row r="23" spans="1:13" ht="13.5" customHeight="1">
      <c r="A23" s="11" t="s">
        <v>4</v>
      </c>
      <c r="B23" s="5">
        <v>42652</v>
      </c>
      <c r="C23" s="5">
        <v>15472</v>
      </c>
      <c r="D23" s="13">
        <v>0.36274969520772765</v>
      </c>
      <c r="E23" s="15">
        <v>1</v>
      </c>
      <c r="F23" s="27">
        <v>78.444999999999993</v>
      </c>
      <c r="G23" s="19">
        <v>32.728000000000002</v>
      </c>
      <c r="H23" s="17">
        <v>0.41720950984766403</v>
      </c>
      <c r="I23" s="28">
        <v>1</v>
      </c>
      <c r="J23" s="27">
        <v>491.63</v>
      </c>
      <c r="K23" s="19">
        <v>202.203</v>
      </c>
      <c r="L23" s="17">
        <v>0.41129101153306347</v>
      </c>
      <c r="M23" s="18">
        <v>1</v>
      </c>
    </row>
    <row r="24" spans="1:13" ht="13.5" customHeight="1">
      <c r="A24" s="12" t="s">
        <v>3</v>
      </c>
      <c r="B24" s="5">
        <v>26735</v>
      </c>
      <c r="C24" s="6">
        <v>10059</v>
      </c>
      <c r="D24" s="13">
        <v>0.37624836356835611</v>
      </c>
      <c r="E24" s="15">
        <v>1</v>
      </c>
      <c r="F24" s="27">
        <v>66.667000000000002</v>
      </c>
      <c r="G24" s="16">
        <v>27.741</v>
      </c>
      <c r="H24" s="17">
        <v>0.41611291943540279</v>
      </c>
      <c r="I24" s="28">
        <v>1</v>
      </c>
      <c r="J24" s="27">
        <v>401.18599999999998</v>
      </c>
      <c r="K24" s="16">
        <v>159.483</v>
      </c>
      <c r="L24" s="17">
        <v>0.39752882702786241</v>
      </c>
      <c r="M24" s="18">
        <v>1</v>
      </c>
    </row>
    <row r="25" spans="1:13" ht="11.25" customHeight="1">
      <c r="A25" s="11" t="s">
        <v>2</v>
      </c>
      <c r="B25" s="6">
        <v>15917</v>
      </c>
      <c r="C25" s="6">
        <v>5413</v>
      </c>
      <c r="D25" s="13">
        <v>0.34007664760947415</v>
      </c>
      <c r="E25" s="15">
        <v>1</v>
      </c>
      <c r="F25" s="29">
        <v>11.778</v>
      </c>
      <c r="G25" s="16">
        <v>4.9870000000000001</v>
      </c>
      <c r="H25" s="17">
        <v>0.42341653931057904</v>
      </c>
      <c r="I25" s="28">
        <v>1</v>
      </c>
      <c r="J25" s="29">
        <v>90.444999999999993</v>
      </c>
      <c r="K25" s="16">
        <v>42.72</v>
      </c>
      <c r="L25" s="17">
        <v>0.47233125103654156</v>
      </c>
      <c r="M25" s="18">
        <v>1</v>
      </c>
    </row>
    <row r="26" spans="1:13" ht="12" customHeight="1">
      <c r="A26" s="34" t="s">
        <v>1</v>
      </c>
      <c r="B26" s="20">
        <v>32374</v>
      </c>
      <c r="C26" s="20">
        <v>11340</v>
      </c>
      <c r="D26" s="21">
        <v>0.3502810897633904</v>
      </c>
      <c r="E26" s="31">
        <v>1</v>
      </c>
      <c r="F26" s="30">
        <v>28.760999999999999</v>
      </c>
      <c r="G26" s="20">
        <v>10.598000000000001</v>
      </c>
      <c r="H26" s="21">
        <v>0.36848510135252605</v>
      </c>
      <c r="I26" s="31">
        <v>1</v>
      </c>
      <c r="J26" s="30">
        <v>329.37599999999998</v>
      </c>
      <c r="K26" s="20">
        <v>124.63800000000001</v>
      </c>
      <c r="L26" s="21">
        <v>0.37840644127076656</v>
      </c>
      <c r="M26" s="22">
        <v>1</v>
      </c>
    </row>
    <row r="27" spans="1:13" ht="4.5" customHeight="1">
      <c r="A27" s="35"/>
      <c r="B27" s="16"/>
      <c r="C27" s="16"/>
      <c r="D27" s="17"/>
      <c r="E27" s="18"/>
      <c r="F27" s="16"/>
      <c r="G27" s="16"/>
      <c r="H27" s="17"/>
      <c r="I27" s="18"/>
      <c r="J27" s="16"/>
      <c r="K27" s="16"/>
      <c r="L27" s="17"/>
      <c r="M27" s="18"/>
    </row>
    <row r="28" spans="1:13" ht="12" customHeight="1">
      <c r="A28" s="33" t="s">
        <v>54</v>
      </c>
      <c r="B28" s="16"/>
      <c r="C28" s="16"/>
      <c r="D28" s="17"/>
      <c r="E28" s="18"/>
      <c r="F28" s="16"/>
      <c r="G28" s="16"/>
      <c r="H28" s="17"/>
      <c r="I28" s="18"/>
      <c r="J28" s="16"/>
      <c r="K28" s="16"/>
      <c r="L28" s="17"/>
      <c r="M28" s="18"/>
    </row>
    <row r="29" spans="1:13" ht="12" customHeight="1">
      <c r="A29" s="36" t="s">
        <v>11</v>
      </c>
      <c r="B29" s="16"/>
      <c r="C29" s="16"/>
      <c r="D29" s="17"/>
      <c r="E29" s="18"/>
      <c r="F29" s="16"/>
      <c r="G29" s="16"/>
      <c r="H29" s="17"/>
      <c r="I29" s="18"/>
      <c r="J29" s="16"/>
      <c r="K29" s="16"/>
      <c r="L29" s="17"/>
      <c r="M29" s="18"/>
    </row>
    <row r="30" spans="1:13" ht="12" customHeight="1">
      <c r="A30" s="36"/>
      <c r="B30" s="16"/>
      <c r="C30" s="16"/>
      <c r="D30" s="17"/>
      <c r="E30" s="18"/>
      <c r="F30" s="16"/>
      <c r="G30" s="16"/>
      <c r="H30" s="17"/>
      <c r="I30" s="18"/>
      <c r="J30" s="16"/>
      <c r="K30" s="16"/>
      <c r="L30" s="17"/>
      <c r="M30" s="18"/>
    </row>
    <row r="31" spans="1:13" ht="10.15" customHeight="1">
      <c r="A31" s="33"/>
      <c r="B31" s="33"/>
      <c r="C31" s="33"/>
      <c r="D31" s="33"/>
      <c r="E31" s="33"/>
      <c r="F31" s="33"/>
      <c r="G31" s="7"/>
    </row>
    <row r="32" spans="1:13" ht="15" customHeight="1">
      <c r="A32" s="58" t="s">
        <v>55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  <row r="33" spans="1:21" ht="15" customHeight="1">
      <c r="A33" s="44"/>
      <c r="B33" s="43"/>
      <c r="C33" s="43"/>
      <c r="D33" s="43"/>
      <c r="E33" s="43"/>
      <c r="F33" s="43"/>
      <c r="G33" s="43"/>
      <c r="H33" s="43"/>
      <c r="I33" s="43"/>
      <c r="J33" s="46"/>
      <c r="K33" s="43"/>
      <c r="L33" s="43"/>
      <c r="M33" s="43"/>
    </row>
    <row r="34" spans="1:21" ht="15">
      <c r="A34" s="8"/>
      <c r="B34" s="47"/>
      <c r="C34" s="47"/>
      <c r="D34" s="47"/>
      <c r="E34" s="47"/>
      <c r="F34" s="47"/>
      <c r="G34" s="47"/>
      <c r="H34" s="47"/>
      <c r="I34" s="47"/>
      <c r="J34" s="47"/>
      <c r="K34" s="47"/>
      <c r="O34"/>
      <c r="P34"/>
      <c r="Q34"/>
      <c r="R34"/>
      <c r="S34"/>
      <c r="T34"/>
      <c r="U34"/>
    </row>
    <row r="35" spans="1:21" ht="15">
      <c r="A35"/>
      <c r="B35"/>
      <c r="C35"/>
      <c r="D35"/>
      <c r="E35"/>
      <c r="F35"/>
      <c r="G35"/>
      <c r="H35"/>
      <c r="I35"/>
      <c r="J35"/>
      <c r="K35"/>
      <c r="L35"/>
      <c r="M35"/>
      <c r="O35" s="49"/>
      <c r="P35" s="49"/>
      <c r="Q35" s="49"/>
      <c r="R35" s="49"/>
      <c r="S35" s="49"/>
      <c r="T35" s="49"/>
      <c r="U35" s="49"/>
    </row>
    <row r="36" spans="1:21" ht="15">
      <c r="A36"/>
      <c r="B36"/>
      <c r="C36"/>
      <c r="D36"/>
      <c r="E36"/>
      <c r="F36"/>
      <c r="G36"/>
      <c r="H36"/>
      <c r="I36"/>
      <c r="J36"/>
      <c r="K36"/>
      <c r="L36"/>
      <c r="M36"/>
      <c r="O36" s="49"/>
      <c r="P36" s="49"/>
      <c r="Q36" s="49"/>
      <c r="R36" s="49"/>
      <c r="S36" s="49"/>
      <c r="T36" s="49"/>
      <c r="U36" s="49"/>
    </row>
    <row r="37" spans="1:21" ht="15">
      <c r="A37"/>
      <c r="B37"/>
      <c r="C37"/>
      <c r="D37"/>
      <c r="E37"/>
      <c r="F37"/>
      <c r="G37"/>
      <c r="H37"/>
      <c r="I37"/>
      <c r="J37"/>
      <c r="K37"/>
      <c r="L37"/>
      <c r="M37"/>
      <c r="O37" s="49"/>
      <c r="P37" s="49"/>
      <c r="Q37" s="49"/>
      <c r="R37" s="49"/>
      <c r="S37" s="49"/>
      <c r="T37" s="49"/>
      <c r="U37" s="49"/>
    </row>
    <row r="38" spans="1:21" ht="15">
      <c r="A38"/>
      <c r="B38"/>
      <c r="C38"/>
      <c r="D38"/>
      <c r="E38"/>
      <c r="F38"/>
      <c r="G38"/>
      <c r="H38"/>
      <c r="I38"/>
      <c r="J38"/>
      <c r="K38"/>
      <c r="L38"/>
      <c r="M38"/>
    </row>
    <row r="39" spans="1:21" ht="15">
      <c r="A39"/>
      <c r="B39"/>
      <c r="C39"/>
      <c r="D39"/>
      <c r="E39"/>
      <c r="F39"/>
      <c r="G39"/>
      <c r="H39"/>
      <c r="I39"/>
      <c r="J39"/>
      <c r="K39"/>
      <c r="L39"/>
      <c r="M39"/>
      <c r="O39" s="49"/>
      <c r="P39" s="49"/>
      <c r="Q39" s="49"/>
      <c r="R39" s="49"/>
      <c r="S39" s="49"/>
      <c r="T39" s="49"/>
      <c r="U39" s="49"/>
    </row>
    <row r="40" spans="1:21" ht="15">
      <c r="A40"/>
      <c r="B40"/>
      <c r="C40"/>
      <c r="D40"/>
      <c r="E40"/>
      <c r="F40"/>
      <c r="G40"/>
      <c r="H40"/>
      <c r="I40"/>
      <c r="J40"/>
      <c r="K40"/>
      <c r="L40"/>
      <c r="M40"/>
      <c r="O40" s="49"/>
      <c r="P40" s="49"/>
      <c r="Q40" s="49"/>
      <c r="R40" s="49"/>
      <c r="S40" s="49"/>
      <c r="T40" s="49"/>
      <c r="U40" s="49"/>
    </row>
    <row r="41" spans="1:21" ht="15">
      <c r="A41"/>
      <c r="B41"/>
      <c r="C41"/>
      <c r="D41"/>
      <c r="E41"/>
      <c r="F41"/>
      <c r="G41"/>
      <c r="H41"/>
      <c r="I41"/>
      <c r="J41"/>
      <c r="K41"/>
      <c r="L41"/>
      <c r="M41"/>
      <c r="O41" s="49"/>
      <c r="P41" s="49"/>
      <c r="Q41" s="49"/>
      <c r="R41" s="49"/>
      <c r="S41" s="49"/>
      <c r="T41" s="49"/>
      <c r="U41" s="49"/>
    </row>
    <row r="42" spans="1:21" ht="15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21" ht="15">
      <c r="A43"/>
      <c r="B43"/>
      <c r="C43"/>
      <c r="D43"/>
      <c r="E43"/>
      <c r="F43"/>
      <c r="G43"/>
      <c r="H43"/>
      <c r="I43"/>
      <c r="J43"/>
      <c r="K43"/>
      <c r="L43"/>
      <c r="M43"/>
    </row>
    <row r="44" spans="1:21" ht="15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21" ht="15">
      <c r="A45"/>
      <c r="B45"/>
      <c r="C45"/>
      <c r="D45"/>
      <c r="E45"/>
      <c r="F45"/>
      <c r="G45"/>
      <c r="H45"/>
      <c r="I45"/>
      <c r="J45"/>
      <c r="K45"/>
      <c r="L45"/>
      <c r="M45"/>
    </row>
    <row r="46" spans="1:21" ht="1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21" ht="1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21" ht="15">
      <c r="A48"/>
      <c r="B48"/>
      <c r="C48"/>
      <c r="D48"/>
      <c r="E48"/>
      <c r="F48"/>
      <c r="G48"/>
      <c r="H48"/>
      <c r="I48"/>
      <c r="J48"/>
      <c r="K48"/>
      <c r="L48"/>
      <c r="M48"/>
    </row>
    <row r="49" spans="1:13" ht="15">
      <c r="A49"/>
      <c r="B49"/>
      <c r="C49"/>
      <c r="D49"/>
      <c r="E49"/>
      <c r="F49"/>
      <c r="G49"/>
      <c r="H49"/>
      <c r="I49"/>
      <c r="J49"/>
      <c r="K49"/>
      <c r="L49"/>
      <c r="M49"/>
    </row>
    <row r="50" spans="1:13" ht="15">
      <c r="A50"/>
      <c r="B50"/>
      <c r="C50"/>
      <c r="D50"/>
      <c r="E50"/>
      <c r="F50"/>
      <c r="G50"/>
      <c r="H50"/>
      <c r="I50"/>
      <c r="J50"/>
      <c r="K50"/>
      <c r="L50"/>
      <c r="M50"/>
    </row>
    <row r="51" spans="1:13" ht="15">
      <c r="A51"/>
      <c r="B51"/>
      <c r="C51"/>
      <c r="D51"/>
      <c r="E51"/>
      <c r="F51"/>
      <c r="G51"/>
      <c r="H51"/>
      <c r="I51"/>
      <c r="J51"/>
      <c r="K51"/>
      <c r="L51"/>
      <c r="M51"/>
    </row>
    <row r="52" spans="1:13" ht="15">
      <c r="A52" s="45"/>
      <c r="B52"/>
      <c r="C52"/>
      <c r="D52"/>
      <c r="E52"/>
      <c r="F52"/>
      <c r="G52"/>
      <c r="H52"/>
      <c r="I52"/>
      <c r="J52"/>
      <c r="K52"/>
      <c r="L52"/>
      <c r="M52"/>
    </row>
    <row r="53" spans="1:13" ht="15">
      <c r="A53" s="33" t="s">
        <v>54</v>
      </c>
      <c r="B53"/>
      <c r="C53"/>
      <c r="D53"/>
      <c r="E53"/>
      <c r="F53"/>
      <c r="G53"/>
      <c r="H53"/>
      <c r="I53"/>
      <c r="J53"/>
      <c r="K53"/>
      <c r="L53"/>
      <c r="M53"/>
    </row>
    <row r="54" spans="1:13" ht="23.25" customHeight="1">
      <c r="A54" s="59" t="s">
        <v>56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</row>
    <row r="55" spans="1:13">
      <c r="A55" s="8"/>
      <c r="B55" s="9"/>
      <c r="C55" s="9"/>
      <c r="D55" s="9"/>
      <c r="E55" s="9"/>
      <c r="F55" s="9"/>
    </row>
    <row r="56" spans="1:13">
      <c r="A56" s="8"/>
      <c r="B56" s="9"/>
      <c r="C56" s="9"/>
      <c r="D56" s="9"/>
      <c r="E56" s="9"/>
      <c r="F56" s="9"/>
    </row>
    <row r="57" spans="1:13">
      <c r="A57" s="8"/>
      <c r="B57" s="9"/>
      <c r="C57" s="9"/>
      <c r="D57" s="9"/>
      <c r="E57" s="9"/>
      <c r="F57" s="9"/>
    </row>
    <row r="58" spans="1:13">
      <c r="A58" s="8"/>
      <c r="B58" s="9"/>
      <c r="C58" s="9"/>
      <c r="D58" s="9"/>
      <c r="E58" s="9"/>
      <c r="F58" s="9"/>
    </row>
    <row r="59" spans="1:13" ht="24.75" customHeight="1">
      <c r="A59" s="60" t="s">
        <v>57</v>
      </c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</row>
    <row r="60" spans="1:13">
      <c r="A60" s="8"/>
      <c r="B60" s="9"/>
      <c r="C60" s="9"/>
      <c r="D60" s="9"/>
      <c r="E60" s="9"/>
      <c r="F60" s="9"/>
    </row>
    <row r="61" spans="1:13" ht="11.25">
      <c r="A61" s="61" t="s">
        <v>58</v>
      </c>
      <c r="B61" s="61"/>
      <c r="C61" s="61"/>
      <c r="D61" s="55"/>
      <c r="E61" s="62" t="s">
        <v>59</v>
      </c>
      <c r="F61" s="62"/>
      <c r="G61" s="62"/>
      <c r="H61" s="62"/>
      <c r="I61" s="62"/>
      <c r="J61" s="62"/>
      <c r="K61" s="62"/>
      <c r="L61" s="62"/>
    </row>
    <row r="62" spans="1:13" s="37" customFormat="1" ht="15" customHeight="1">
      <c r="A62" s="63"/>
      <c r="B62" s="63"/>
      <c r="C62" s="63"/>
      <c r="D62" s="64"/>
      <c r="E62" s="65" t="s">
        <v>0</v>
      </c>
      <c r="F62" s="66"/>
      <c r="G62" s="67" t="s">
        <v>4</v>
      </c>
      <c r="H62" s="65"/>
      <c r="I62" s="66"/>
      <c r="J62" s="67" t="s">
        <v>1</v>
      </c>
      <c r="K62" s="65"/>
      <c r="L62" s="65"/>
    </row>
    <row r="63" spans="1:13" s="37" customFormat="1" ht="22.5">
      <c r="A63" s="68"/>
      <c r="B63" s="68"/>
      <c r="C63" s="68"/>
      <c r="D63" s="56"/>
      <c r="E63" s="69" t="s">
        <v>15</v>
      </c>
      <c r="F63" s="70" t="s">
        <v>37</v>
      </c>
      <c r="G63" s="38" t="s">
        <v>15</v>
      </c>
      <c r="H63" s="70" t="s">
        <v>37</v>
      </c>
      <c r="I63" s="38" t="s">
        <v>38</v>
      </c>
      <c r="J63" s="38" t="s">
        <v>15</v>
      </c>
      <c r="K63" s="70" t="s">
        <v>37</v>
      </c>
      <c r="L63" s="39" t="s">
        <v>38</v>
      </c>
    </row>
    <row r="64" spans="1:13" s="37" customFormat="1" ht="11.25">
      <c r="A64" s="40" t="s">
        <v>0</v>
      </c>
      <c r="E64" s="71">
        <v>606764</v>
      </c>
      <c r="F64" s="72">
        <v>1</v>
      </c>
      <c r="G64" s="71">
        <v>42174</v>
      </c>
      <c r="H64" s="72">
        <v>1</v>
      </c>
      <c r="I64" s="72">
        <v>6.9506430836371313E-2</v>
      </c>
      <c r="J64" s="71">
        <v>14351</v>
      </c>
      <c r="K64" s="72">
        <v>1</v>
      </c>
      <c r="L64" s="72">
        <v>2.3651699837168982E-2</v>
      </c>
    </row>
    <row r="65" spans="1:12" s="37" customFormat="1" ht="11.25">
      <c r="A65" s="40" t="s">
        <v>16</v>
      </c>
      <c r="E65" s="71">
        <v>22620</v>
      </c>
      <c r="F65" s="72">
        <v>3.7279733141715725E-2</v>
      </c>
      <c r="G65" s="71">
        <v>847</v>
      </c>
      <c r="H65" s="72">
        <v>2.0083463745435577E-2</v>
      </c>
      <c r="I65" s="72">
        <v>3.7444739168877098E-2</v>
      </c>
      <c r="J65" s="71">
        <v>227</v>
      </c>
      <c r="K65" s="72">
        <v>1.5817713051355306E-2</v>
      </c>
      <c r="L65" s="72">
        <v>1.0035366931918656E-2</v>
      </c>
    </row>
    <row r="66" spans="1:12" s="37" customFormat="1" ht="11.25">
      <c r="A66" s="40" t="s">
        <v>17</v>
      </c>
      <c r="E66" s="71">
        <v>20115</v>
      </c>
      <c r="F66" s="72">
        <v>3.3151274630663655E-2</v>
      </c>
      <c r="G66" s="71" t="s">
        <v>36</v>
      </c>
      <c r="H66" s="72" t="s">
        <v>36</v>
      </c>
      <c r="I66" s="72" t="s">
        <v>36</v>
      </c>
      <c r="J66" s="71">
        <v>35</v>
      </c>
      <c r="K66" s="72">
        <v>2.4388544352309943E-3</v>
      </c>
      <c r="L66" s="72">
        <v>1.7399950285856326E-3</v>
      </c>
    </row>
    <row r="67" spans="1:12" s="37" customFormat="1" ht="11.25">
      <c r="A67" s="40" t="s">
        <v>18</v>
      </c>
      <c r="E67" s="71">
        <v>81292</v>
      </c>
      <c r="F67" s="72">
        <v>0.13397630709798208</v>
      </c>
      <c r="G67" s="71">
        <v>3947</v>
      </c>
      <c r="H67" s="72">
        <v>9.3588466827903449E-2</v>
      </c>
      <c r="I67" s="72">
        <v>4.8553363184569209E-2</v>
      </c>
      <c r="J67" s="71">
        <v>2606</v>
      </c>
      <c r="K67" s="72">
        <v>0.18159013309177061</v>
      </c>
      <c r="L67" s="72">
        <v>3.2057275008610935E-2</v>
      </c>
    </row>
    <row r="68" spans="1:12" s="37" customFormat="1" ht="11.25">
      <c r="A68" s="40" t="s">
        <v>19</v>
      </c>
      <c r="E68" s="71">
        <v>2602</v>
      </c>
      <c r="F68" s="72">
        <v>4.2883229723582814E-3</v>
      </c>
      <c r="G68" s="71" t="s">
        <v>36</v>
      </c>
      <c r="H68" s="72" t="s">
        <v>36</v>
      </c>
      <c r="I68" s="72" t="s">
        <v>36</v>
      </c>
      <c r="J68" s="71" t="s">
        <v>36</v>
      </c>
      <c r="K68" s="72" t="s">
        <v>36</v>
      </c>
      <c r="L68" s="72" t="s">
        <v>36</v>
      </c>
    </row>
    <row r="69" spans="1:12" s="37" customFormat="1" ht="11.25">
      <c r="A69" s="40" t="s">
        <v>20</v>
      </c>
      <c r="E69" s="71" t="s">
        <v>36</v>
      </c>
      <c r="F69" s="72" t="s">
        <v>36</v>
      </c>
      <c r="G69" s="71" t="s">
        <v>36</v>
      </c>
      <c r="H69" s="72" t="s">
        <v>36</v>
      </c>
      <c r="I69" s="72" t="s">
        <v>36</v>
      </c>
      <c r="J69" s="71">
        <v>13</v>
      </c>
      <c r="K69" s="72">
        <v>9.0586021880008361E-4</v>
      </c>
      <c r="L69" s="72">
        <v>2.4253731343283581E-3</v>
      </c>
    </row>
    <row r="70" spans="1:12" s="37" customFormat="1" ht="11.25">
      <c r="A70" s="40" t="s">
        <v>21</v>
      </c>
      <c r="E70" s="71">
        <v>59443</v>
      </c>
      <c r="F70" s="72">
        <v>9.7967249210566223E-2</v>
      </c>
      <c r="G70" s="71">
        <v>5098</v>
      </c>
      <c r="H70" s="72">
        <v>0.12088016313368426</v>
      </c>
      <c r="I70" s="72">
        <v>8.5762831620207591E-2</v>
      </c>
      <c r="J70" s="71">
        <v>2007</v>
      </c>
      <c r="K70" s="72">
        <v>0.13985088147167446</v>
      </c>
      <c r="L70" s="72">
        <v>3.3763437242400281E-2</v>
      </c>
    </row>
    <row r="71" spans="1:12" s="37" customFormat="1" ht="11.25">
      <c r="A71" s="40" t="s">
        <v>22</v>
      </c>
      <c r="E71" s="71">
        <v>200047</v>
      </c>
      <c r="F71" s="72">
        <v>0.32969490609198965</v>
      </c>
      <c r="G71" s="71">
        <v>14010</v>
      </c>
      <c r="H71" s="72">
        <v>0.33219519135012093</v>
      </c>
      <c r="I71" s="72">
        <v>7.0033542117602363E-2</v>
      </c>
      <c r="J71" s="71">
        <v>4868</v>
      </c>
      <c r="K71" s="72">
        <v>0.33920981116298515</v>
      </c>
      <c r="L71" s="72">
        <v>2.4334281443860694E-2</v>
      </c>
    </row>
    <row r="72" spans="1:12" s="37" customFormat="1" ht="11.25">
      <c r="A72" s="40" t="s">
        <v>23</v>
      </c>
      <c r="E72" s="71">
        <v>42931</v>
      </c>
      <c r="F72" s="72">
        <v>7.0754032869451713E-2</v>
      </c>
      <c r="G72" s="71">
        <v>1709</v>
      </c>
      <c r="H72" s="72">
        <v>4.0522596860625031E-2</v>
      </c>
      <c r="I72" s="72">
        <v>3.9808064102862736E-2</v>
      </c>
      <c r="J72" s="71">
        <v>753</v>
      </c>
      <c r="K72" s="72">
        <v>5.2470211135112535E-2</v>
      </c>
      <c r="L72" s="72">
        <v>1.7539773124315764E-2</v>
      </c>
    </row>
    <row r="73" spans="1:12" s="37" customFormat="1" ht="11.25">
      <c r="A73" s="40" t="s">
        <v>24</v>
      </c>
      <c r="E73" s="71">
        <v>25029</v>
      </c>
      <c r="F73" s="72">
        <v>4.124997527869155E-2</v>
      </c>
      <c r="G73" s="71">
        <v>2457</v>
      </c>
      <c r="H73" s="72">
        <v>5.8258642765685022E-2</v>
      </c>
      <c r="I73" s="72">
        <v>9.816612729234088E-2</v>
      </c>
      <c r="J73" s="71">
        <v>1008</v>
      </c>
      <c r="K73" s="72">
        <v>7.0239007734652636E-2</v>
      </c>
      <c r="L73" s="72">
        <v>4.0273282991729595E-2</v>
      </c>
    </row>
    <row r="74" spans="1:12" s="37" customFormat="1" ht="11.25">
      <c r="A74" s="40" t="s">
        <v>25</v>
      </c>
      <c r="E74" s="71">
        <v>9865</v>
      </c>
      <c r="F74" s="72">
        <v>1.6258380523564351E-2</v>
      </c>
      <c r="G74" s="71">
        <v>1347</v>
      </c>
      <c r="H74" s="72">
        <v>3.1939109403898137E-2</v>
      </c>
      <c r="I74" s="72">
        <v>0.13654333502280791</v>
      </c>
      <c r="J74" s="71">
        <v>87</v>
      </c>
      <c r="K74" s="72">
        <v>6.0622953104313287E-3</v>
      </c>
      <c r="L74" s="72">
        <v>8.8190572731880381E-3</v>
      </c>
    </row>
    <row r="75" spans="1:12" s="37" customFormat="1" ht="11.25">
      <c r="A75" s="40" t="s">
        <v>26</v>
      </c>
      <c r="E75" s="71">
        <v>13740</v>
      </c>
      <c r="F75" s="72">
        <v>2.2644718539662868E-2</v>
      </c>
      <c r="G75" s="71">
        <v>770</v>
      </c>
      <c r="H75" s="72">
        <v>1.8257694314032343E-2</v>
      </c>
      <c r="I75" s="72">
        <v>5.6040756914119361E-2</v>
      </c>
      <c r="J75" s="71">
        <v>114</v>
      </c>
      <c r="K75" s="72">
        <v>7.9436973033238101E-3</v>
      </c>
      <c r="L75" s="72">
        <v>8.296943231441048E-3</v>
      </c>
    </row>
    <row r="76" spans="1:12" s="37" customFormat="1" ht="11.25">
      <c r="A76" s="40" t="s">
        <v>27</v>
      </c>
      <c r="E76" s="71">
        <v>2028</v>
      </c>
      <c r="F76" s="72">
        <v>3.3423209023607202E-3</v>
      </c>
      <c r="G76" s="71">
        <v>119</v>
      </c>
      <c r="H76" s="72">
        <v>2.8216436667140893E-3</v>
      </c>
      <c r="I76" s="72">
        <v>5.8678500986193295E-2</v>
      </c>
      <c r="J76" s="71">
        <v>33</v>
      </c>
      <c r="K76" s="72">
        <v>2.2994913246463661E-3</v>
      </c>
      <c r="L76" s="72">
        <v>1.6272189349112426E-2</v>
      </c>
    </row>
    <row r="77" spans="1:12" s="37" customFormat="1" ht="11.25">
      <c r="A77" s="40" t="s">
        <v>28</v>
      </c>
      <c r="E77" s="71">
        <v>13053</v>
      </c>
      <c r="F77" s="72">
        <v>2.1512482612679722E-2</v>
      </c>
      <c r="G77" s="71">
        <v>1434</v>
      </c>
      <c r="H77" s="72">
        <v>3.4001991748470621E-2</v>
      </c>
      <c r="I77" s="72">
        <v>0.10985980234428867</v>
      </c>
      <c r="J77" s="71">
        <v>238</v>
      </c>
      <c r="K77" s="72">
        <v>1.6584210159570761E-2</v>
      </c>
      <c r="L77" s="72">
        <v>1.823335631655558E-2</v>
      </c>
    </row>
    <row r="78" spans="1:12" s="37" customFormat="1" ht="11.25">
      <c r="A78" s="40" t="s">
        <v>29</v>
      </c>
      <c r="E78" s="71">
        <v>60922</v>
      </c>
      <c r="F78" s="72">
        <v>0.1004047702236784</v>
      </c>
      <c r="G78" s="71">
        <v>3881</v>
      </c>
      <c r="H78" s="72">
        <v>9.2023521600986397E-2</v>
      </c>
      <c r="I78" s="72">
        <v>6.3704408916319233E-2</v>
      </c>
      <c r="J78" s="71">
        <v>1542</v>
      </c>
      <c r="K78" s="72">
        <v>0.10744895826074838</v>
      </c>
      <c r="L78" s="72">
        <v>2.5311053478218049E-2</v>
      </c>
    </row>
    <row r="79" spans="1:12" s="37" customFormat="1" ht="11.25">
      <c r="A79" s="40" t="s">
        <v>30</v>
      </c>
      <c r="E79" s="71" t="s">
        <v>36</v>
      </c>
      <c r="F79" s="72" t="s">
        <v>36</v>
      </c>
      <c r="G79" s="71" t="s">
        <v>36</v>
      </c>
      <c r="H79" s="72" t="s">
        <v>36</v>
      </c>
      <c r="I79" s="72" t="s">
        <v>36</v>
      </c>
      <c r="J79" s="71" t="s">
        <v>36</v>
      </c>
      <c r="K79" s="72" t="s">
        <v>36</v>
      </c>
      <c r="L79" s="72" t="s">
        <v>36</v>
      </c>
    </row>
    <row r="80" spans="1:12" s="37" customFormat="1" ht="11.25">
      <c r="A80" s="40" t="s">
        <v>31</v>
      </c>
      <c r="E80" s="71">
        <v>21012</v>
      </c>
      <c r="F80" s="72">
        <v>3.4629608875938585E-2</v>
      </c>
      <c r="G80" s="71">
        <v>976</v>
      </c>
      <c r="H80" s="72">
        <v>2.3142220325318916E-2</v>
      </c>
      <c r="I80" s="72">
        <v>4.6449647820293163E-2</v>
      </c>
      <c r="J80" s="71">
        <v>435</v>
      </c>
      <c r="K80" s="72">
        <v>3.0311476552156644E-2</v>
      </c>
      <c r="L80" s="72">
        <v>2.0702455739577384E-2</v>
      </c>
    </row>
    <row r="81" spans="1:13" s="37" customFormat="1" ht="11.25">
      <c r="A81" s="40" t="s">
        <v>32</v>
      </c>
      <c r="E81" s="71">
        <v>18848</v>
      </c>
      <c r="F81" s="72">
        <v>3.1063148110303182E-2</v>
      </c>
      <c r="G81" s="71">
        <v>908</v>
      </c>
      <c r="H81" s="72">
        <v>2.152985251576801E-2</v>
      </c>
      <c r="I81" s="72">
        <v>4.8174872665534801E-2</v>
      </c>
      <c r="J81" s="71">
        <v>178</v>
      </c>
      <c r="K81" s="72">
        <v>1.2403316842031914E-2</v>
      </c>
      <c r="L81" s="72">
        <v>9.4439728353140923E-3</v>
      </c>
    </row>
    <row r="82" spans="1:13" s="37" customFormat="1" ht="11.25">
      <c r="A82" s="40" t="s">
        <v>33</v>
      </c>
      <c r="E82" s="71">
        <v>2697</v>
      </c>
      <c r="F82" s="72">
        <v>4.444891259204567E-3</v>
      </c>
      <c r="G82" s="71">
        <v>243</v>
      </c>
      <c r="H82" s="72">
        <v>5.7618437900128043E-3</v>
      </c>
      <c r="I82" s="72">
        <v>9.0100111234705224E-2</v>
      </c>
      <c r="J82" s="71">
        <v>78</v>
      </c>
      <c r="K82" s="72">
        <v>5.4351613128005016E-3</v>
      </c>
      <c r="L82" s="72">
        <v>2.8921023359288096E-2</v>
      </c>
    </row>
    <row r="83" spans="1:13" s="37" customFormat="1" ht="11.25">
      <c r="A83" s="40" t="s">
        <v>34</v>
      </c>
      <c r="E83" s="71">
        <v>4955</v>
      </c>
      <c r="F83" s="72">
        <v>8.166272224456296E-3</v>
      </c>
      <c r="G83" s="71">
        <v>276</v>
      </c>
      <c r="H83" s="72">
        <v>6.5443164034713333E-3</v>
      </c>
      <c r="I83" s="72">
        <v>5.5701311806256308E-2</v>
      </c>
      <c r="J83" s="71">
        <v>128</v>
      </c>
      <c r="K83" s="72">
        <v>8.9192390774162078E-3</v>
      </c>
      <c r="L83" s="72">
        <v>2.5832492431886983E-2</v>
      </c>
    </row>
    <row r="84" spans="1:13" s="37" customFormat="1" ht="11.25">
      <c r="A84" s="41" t="s">
        <v>35</v>
      </c>
      <c r="B84" s="42"/>
      <c r="C84" s="42"/>
      <c r="D84" s="42"/>
      <c r="E84" s="73" t="s">
        <v>9</v>
      </c>
      <c r="F84" s="74" t="s">
        <v>9</v>
      </c>
      <c r="G84" s="73" t="s">
        <v>9</v>
      </c>
      <c r="H84" s="74" t="s">
        <v>9</v>
      </c>
      <c r="I84" s="74" t="s">
        <v>9</v>
      </c>
      <c r="J84" s="73" t="s">
        <v>9</v>
      </c>
      <c r="K84" s="74" t="s">
        <v>9</v>
      </c>
      <c r="L84" s="74" t="s">
        <v>9</v>
      </c>
    </row>
    <row r="85" spans="1:13" ht="4.5" customHeight="1"/>
    <row r="86" spans="1:13" ht="11.25">
      <c r="A86" s="75" t="s">
        <v>60</v>
      </c>
    </row>
    <row r="87" spans="1:13" ht="23.25" customHeight="1">
      <c r="A87" s="76" t="s">
        <v>61</v>
      </c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</row>
    <row r="88" spans="1:13" ht="11.25">
      <c r="A88" s="36"/>
    </row>
    <row r="89" spans="1:13" ht="11.25">
      <c r="A89" s="36"/>
    </row>
    <row r="91" spans="1:13" ht="39" customHeight="1">
      <c r="A91" s="77" t="s">
        <v>62</v>
      </c>
      <c r="B91" s="77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7"/>
    </row>
    <row r="115" spans="1:1" ht="8.25" customHeight="1"/>
    <row r="116" spans="1:1" ht="11.25">
      <c r="A116" s="75" t="s">
        <v>60</v>
      </c>
    </row>
  </sheetData>
  <sheetProtection selectLockedCells="1" selectUnlockedCells="1"/>
  <mergeCells count="23">
    <mergeCell ref="A54:M54"/>
    <mergeCell ref="A91:M91"/>
    <mergeCell ref="A59:M59"/>
    <mergeCell ref="E62:F62"/>
    <mergeCell ref="J62:L62"/>
    <mergeCell ref="G62:I62"/>
    <mergeCell ref="A61:D63"/>
    <mergeCell ref="E61:L61"/>
    <mergeCell ref="A87:M87"/>
    <mergeCell ref="A32:M32"/>
    <mergeCell ref="A17:M17"/>
    <mergeCell ref="A19:A20"/>
    <mergeCell ref="B19:E19"/>
    <mergeCell ref="F19:I19"/>
    <mergeCell ref="J19:M19"/>
    <mergeCell ref="A1:M1"/>
    <mergeCell ref="A2:M2"/>
    <mergeCell ref="B8:E8"/>
    <mergeCell ref="F8:I8"/>
    <mergeCell ref="J8:M8"/>
    <mergeCell ref="A4:M4"/>
    <mergeCell ref="A8:A9"/>
    <mergeCell ref="A6:M6"/>
  </mergeCells>
  <conditionalFormatting sqref="F65:F84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5:H8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5:K8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rowBreaks count="1" manualBreakCount="1">
    <brk id="57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F65:F84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H65:H84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K65:K84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C9" sqref="C9:D16"/>
    </sheetView>
  </sheetViews>
  <sheetFormatPr defaultRowHeight="15"/>
  <sheetData>
    <row r="8" spans="2:4">
      <c r="B8" t="s">
        <v>40</v>
      </c>
      <c r="C8" t="s">
        <v>41</v>
      </c>
      <c r="D8" t="s">
        <v>42</v>
      </c>
    </row>
    <row r="9" spans="2:4">
      <c r="B9" t="s">
        <v>51</v>
      </c>
      <c r="C9" s="48">
        <v>6.3E-2</v>
      </c>
      <c r="D9" s="48">
        <v>0.124</v>
      </c>
    </row>
    <row r="10" spans="2:4">
      <c r="B10" t="s">
        <v>44</v>
      </c>
      <c r="C10" s="48">
        <v>6.4000000000000001E-2</v>
      </c>
      <c r="D10" s="48">
        <v>8.8000000000000009E-2</v>
      </c>
    </row>
    <row r="11" spans="2:4">
      <c r="B11" t="s">
        <v>45</v>
      </c>
      <c r="C11" s="48">
        <v>6.4000000000000001E-2</v>
      </c>
      <c r="D11" s="48">
        <v>0.13100000000000001</v>
      </c>
    </row>
    <row r="12" spans="2:4">
      <c r="B12" t="s">
        <v>46</v>
      </c>
      <c r="C12" s="48">
        <v>6.6000000000000003E-2</v>
      </c>
      <c r="D12" s="48">
        <v>0.109</v>
      </c>
    </row>
    <row r="13" spans="2:4">
      <c r="B13" t="s">
        <v>47</v>
      </c>
      <c r="C13" s="48">
        <v>6.4000000000000001E-2</v>
      </c>
      <c r="D13" s="48">
        <v>0.124</v>
      </c>
    </row>
    <row r="14" spans="2:4">
      <c r="B14" t="s">
        <v>48</v>
      </c>
      <c r="C14" s="48">
        <v>5.9000000000000004E-2</v>
      </c>
      <c r="D14" s="48">
        <v>0.13600000000000001</v>
      </c>
    </row>
    <row r="15" spans="2:4">
      <c r="B15" t="s">
        <v>49</v>
      </c>
      <c r="C15" s="48">
        <v>7.6999999999999999E-2</v>
      </c>
      <c r="D15" s="48">
        <v>0.14699999999999999</v>
      </c>
    </row>
    <row r="16" spans="2:4">
      <c r="B16" t="s">
        <v>50</v>
      </c>
      <c r="C16" s="48">
        <v>6.3E-2</v>
      </c>
      <c r="D16" s="48">
        <v>0.14899999999999999</v>
      </c>
    </row>
    <row r="17" spans="3:4">
      <c r="C17" s="48"/>
      <c r="D17" s="48"/>
    </row>
    <row r="18" spans="3:4">
      <c r="C18" s="48"/>
      <c r="D18" s="48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Thiego</cp:lastModifiedBy>
  <cp:lastPrinted>2019-10-14T10:35:59Z</cp:lastPrinted>
  <dcterms:created xsi:type="dcterms:W3CDTF">2017-10-11T21:25:50Z</dcterms:created>
  <dcterms:modified xsi:type="dcterms:W3CDTF">2019-10-15T14:16:59Z</dcterms:modified>
</cp:coreProperties>
</file>