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1FB776E0-782F-43BD-BEFD-358DCE3F54E6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<sst xmlns="http://schemas.openxmlformats.org/spreadsheetml/2006/main" count="96" uniqueCount="58">
  <si>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</si>
  <si>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</si>
  <si>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</si>
  <si>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</si>
  <si>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</si>
  <si>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</si>
  <si>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</si>
  <si>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</si>
  <si>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</si>
  <si>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</si>
  <si>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</si>
  <si>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</si>
  <si>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</si>
  <si>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</si>
  <si>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</si>
  <si>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</si>
  <si>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</si>
  <si>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</si>
  <si>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</si>
  <si>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</si>
  <si>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</si>
  <si>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</si>
  <si>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</si>
  <si>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</si>
  <si>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</si>
  <si>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</si>
  <si>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</si>
  <si>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</si>
  <si>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</si>
  <si>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</si>
  <si>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</si>
  <si>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</si>
  <si>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</si>
  <si>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</si>
  <si>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</si>
  <si>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</si>
  <si>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</si>
  <si>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</si>
  <si>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</si>
  <si>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</si>
  <si>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</si>
  <si>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
Sudeste</t>
  </si>
  <si>
    <t>Minas Gerais</t>
  </si>
  <si>
    <t>Espírito Santo</t>
  </si>
  <si>
    <t>Rio de Janeiro</t>
  </si>
  <si>
    <t>São Paulo</t>
  </si>
  <si>
    <t>Sudeste</t>
  </si>
  <si>
    <t>REGIÃO SUDESTE</t>
  </si>
  <si>
    <t>SÃO PAULO</t>
  </si>
  <si>
    <t>Fonte: IBGE, Diretoria de Pesquisas, Coordenação de Cadastro e Classificações, Cadastro Central de Empresas 2005-2017.</t>
  </si>
  <si>
    <t>Fonte: IBGE, Diretoria de Pesquisas, Coordenação de Cadastro e Classificações, Cadastro Central de Empresas 2014-2017.</t>
  </si>
  <si>
    <t>Número de entradas e saídas do pessoal ocupado assalariado, com indicação das respectivas taxas, segundo as seções da classificação de atividades - 2017</t>
  </si>
  <si>
    <t>Pessoal ocupado assalariado</t>
  </si>
  <si>
    <t>Seções da classificação de atividades</t>
  </si>
  <si>
    <t>ALTO CRESCIMENTO: 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</si>
  <si>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 xml:space="preserve">(1) A taxa é dada pelo o número de pessoal ocupado assalariado das unidades locais de entrada (saída) em relação ao total do mesmo indicador das unidades locais ativas do ano de referência. </t>
  </si>
  <si>
    <t>(1) Posição da distribuição da UF em relação às demais unidades da federação da região.</t>
  </si>
  <si>
    <r>
      <t>Taxas de entrada, saída e sobrevivência¹ do pessoal ocupado assalariado por UF da Região Sudeste - 2017</t>
    </r>
    <r>
      <rPr>
        <b/>
        <sz val="10"/>
        <color rgb="FF00B050"/>
        <rFont val="Univers"/>
        <family val="2"/>
      </rPr>
      <t xml:space="preserve"> 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</si>
</sst>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sz val="7"/>
      <name val="Univers"/>
      <family val="2"/>
    </font>
    <font>
      <b/>
      <sz val="10"/>
      <color rgb="FF00B050"/>
      <name val="Univers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75" fontId="111" fillId="0" borderId="30" xfId="733" applyNumberFormat="1" applyFont="1" applyFill="1" applyBorder="1" applyAlignment="1">
      <alignment horizontal="center"/>
    </xf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84" fontId="111" fillId="0" borderId="30" xfId="0" applyNumberFormat="1" applyFont="1" applyFill="1" applyBorder="1" applyAlignment="1">
      <alignment horizontal="center"/>
    </xf>
    <xf numFmtId="175" fontId="0" fillId="0" borderId="0" xfId="733" applyNumberFormat="1" applyFont="1"/>
    <xf numFmtId="183" fontId="104" fillId="0" borderId="0" xfId="0" applyNumberFormat="1" applyFont="1" applyBorder="1" applyAlignment="1">
      <alignment horizontal="center" vertical="center" wrapText="1"/>
    </xf>
    <xf numFmtId="0" fontId="111" fillId="41" borderId="20" xfId="0" applyFont="1" applyFill="1" applyBorder="1" applyAlignment="1">
      <alignment horizontal="center" vertical="center" wrapText="1"/>
    </xf>
    <xf numFmtId="0" fontId="111" fillId="41" borderId="7" xfId="0" applyFont="1" applyFill="1" applyBorder="1" applyAlignment="1">
      <alignment horizontal="center" vertical="center" wrapText="1"/>
    </xf>
    <xf numFmtId="172" fontId="111" fillId="41" borderId="7" xfId="0" applyNumberFormat="1" applyFont="1" applyFill="1" applyBorder="1" applyAlignment="1">
      <alignment horizontal="center" vertical="center" wrapText="1"/>
    </xf>
    <xf numFmtId="172" fontId="111" fillId="41" borderId="21" xfId="0" applyNumberFormat="1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41" borderId="22" xfId="0" applyFont="1" applyFill="1" applyBorder="1" applyAlignment="1">
      <alignment horizontal="center" vertical="center"/>
    </xf>
    <xf numFmtId="0" fontId="111" fillId="41" borderId="20" xfId="0" applyFont="1" applyFill="1" applyBorder="1" applyAlignment="1">
      <alignment horizontal="center" vertical="center"/>
    </xf>
    <xf numFmtId="0" fontId="111" fillId="41" borderId="21" xfId="0" applyFont="1" applyFill="1" applyBorder="1" applyAlignment="1">
      <alignment horizontal="center" vertical="center"/>
    </xf>
    <xf numFmtId="0" fontId="111" fillId="41" borderId="29" xfId="0" applyFont="1" applyFill="1" applyBorder="1" applyAlignment="1">
      <alignment horizontal="center" vertical="center" wrapText="1"/>
    </xf>
    <xf numFmtId="0" fontId="111" fillId="41" borderId="27" xfId="0" applyFont="1" applyFill="1" applyBorder="1" applyAlignment="1">
      <alignment horizontal="center" vertical="center" wrapText="1"/>
    </xf>
    <xf numFmtId="0" fontId="111" fillId="41" borderId="0" xfId="0" applyFont="1" applyFill="1" applyBorder="1" applyAlignment="1">
      <alignment horizontal="center" vertical="center" wrapText="1"/>
    </xf>
    <xf numFmtId="0" fontId="111" fillId="41" borderId="2" xfId="0" applyFont="1" applyFill="1" applyBorder="1" applyAlignment="1">
      <alignment horizontal="center" vertical="center" wrapText="1"/>
    </xf>
    <xf numFmtId="0" fontId="111" fillId="41" borderId="23" xfId="0" applyFont="1" applyFill="1" applyBorder="1" applyAlignment="1">
      <alignment horizontal="center" vertical="center" wrapText="1"/>
    </xf>
    <xf numFmtId="0" fontId="111" fillId="41" borderId="25" xfId="0" applyFont="1" applyFill="1" applyBorder="1" applyAlignment="1">
      <alignment horizontal="center" vertical="center" wrapText="1"/>
    </xf>
    <xf numFmtId="3" fontId="114" fillId="41" borderId="22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'Chart HGF'!$C$9:$C$13</c:f>
              <c:numCache>
                <c:formatCode>0.0%</c:formatCode>
                <c:ptCount val="5"/>
                <c:pt idx="0">
                  <c:v>5.7999999999999996E-2</c:v>
                </c:pt>
                <c:pt idx="1">
                  <c:v>5.2999999999999999E-2</c:v>
                </c:pt>
                <c:pt idx="2">
                  <c:v>5.4000000000000006E-2</c:v>
                </c:pt>
                <c:pt idx="3">
                  <c:v>0.06</c:v>
                </c:pt>
                <c:pt idx="4">
                  <c:v>5.9000000000000004E-2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'Chart HGF'!$D$9:$D$13</c:f>
              <c:numCache>
                <c:formatCode>0.0%</c:formatCode>
                <c:ptCount val="5"/>
                <c:pt idx="0">
                  <c:v>9.3000000000000013E-2</c:v>
                </c:pt>
                <c:pt idx="1">
                  <c:v>8.5999999999999993E-2</c:v>
                </c:pt>
                <c:pt idx="2">
                  <c:v>7.8E-2</c:v>
                </c:pt>
                <c:pt idx="3">
                  <c:v>9.9000000000000005E-2</c:v>
                </c:pt>
                <c:pt idx="4">
                  <c:v>9.5000000000000001E-2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18206</xdr:colOff>
      <xdr:row>33</xdr:row>
      <xdr:rowOff>49520</xdr:rowOff>
    </xdr:from>
    <xdr:to>
      <xdr:col>10</xdr:col>
      <xdr:colOff>241237</xdr:colOff>
      <xdr:row>50</xdr:row>
      <xdr:rowOff>24919</xdr:rowOff>
    </xdr:to>
    <xdr:grpSp>
      <xdr:nvGrpSpPr>
        <xdr:cNvPr id="26" name="Agrupar 25">
          <a:extLst>
            <a:ext uri="{FF2B5EF4-FFF2-40B4-BE49-F238E27FC236}">
              <a16:creationId xmlns:a16="http://schemas.microsoft.com/office/drawing/2014/main" id="{9EA6BBD0-0540-4CF6-A382-337B8B17946A}"/>
            </a:ext>
          </a:extLst>
        </xdr:cNvPr>
        <xdr:cNvGrpSpPr>
          <a:grpSpLocks/>
        </xdr:cNvGrpSpPr>
      </xdr:nvGrpSpPr>
      <xdr:grpSpPr bwMode="auto">
        <a:xfrm>
          <a:off x="1469947" y="6027279"/>
          <a:ext cx="5090635" cy="3187623"/>
          <a:chOff x="3714452" y="1972268"/>
          <a:chExt cx="4889706" cy="3121517"/>
        </a:xfrm>
      </xdr:grpSpPr>
      <xdr:pic>
        <xdr:nvPicPr>
          <xdr:cNvPr id="34" name="Imagem 33">
            <a:extLst>
              <a:ext uri="{FF2B5EF4-FFF2-40B4-BE49-F238E27FC236}">
                <a16:creationId xmlns:a16="http://schemas.microsoft.com/office/drawing/2014/main" id="{3B7875FE-AFEC-42C1-9E50-527FE40FF2F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10735" y="1972268"/>
            <a:ext cx="4152081" cy="31215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52" name="Conector de Seta Reta 51">
            <a:extLst>
              <a:ext uri="{FF2B5EF4-FFF2-40B4-BE49-F238E27FC236}">
                <a16:creationId xmlns:a16="http://schemas.microsoft.com/office/drawing/2014/main" id="{A7542BDC-5E1C-4E99-82BD-75FF399B1071}"/>
              </a:ext>
            </a:extLst>
          </xdr:cNvPr>
          <xdr:cNvCxnSpPr>
            <a:cxnSpLocks/>
          </xdr:cNvCxnSpPr>
        </xdr:nvCxnSpPr>
        <xdr:spPr bwMode="auto">
          <a:xfrm>
            <a:off x="7151534" y="4374485"/>
            <a:ext cx="78425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8" name="Conector de Seta Reta 37">
            <a:extLst>
              <a:ext uri="{FF2B5EF4-FFF2-40B4-BE49-F238E27FC236}">
                <a16:creationId xmlns:a16="http://schemas.microsoft.com/office/drawing/2014/main" id="{44B6B776-B076-48A7-9902-1FDCF4A58B70}"/>
              </a:ext>
            </a:extLst>
          </xdr:cNvPr>
          <xdr:cNvCxnSpPr>
            <a:cxnSpLocks/>
          </xdr:cNvCxnSpPr>
        </xdr:nvCxnSpPr>
        <xdr:spPr>
          <a:xfrm>
            <a:off x="7816725" y="3407566"/>
            <a:ext cx="78743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8" name="Conector de Seta Reta 47">
            <a:extLst>
              <a:ext uri="{FF2B5EF4-FFF2-40B4-BE49-F238E27FC236}">
                <a16:creationId xmlns:a16="http://schemas.microsoft.com/office/drawing/2014/main" id="{910D345D-E633-4180-A8E5-17181AAA7710}"/>
              </a:ext>
            </a:extLst>
          </xdr:cNvPr>
          <xdr:cNvCxnSpPr>
            <a:cxnSpLocks/>
          </xdr:cNvCxnSpPr>
        </xdr:nvCxnSpPr>
        <xdr:spPr bwMode="auto">
          <a:xfrm flipH="1">
            <a:off x="4760656" y="2532733"/>
            <a:ext cx="1044624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Conector de Seta Reta 42">
            <a:extLst>
              <a:ext uri="{FF2B5EF4-FFF2-40B4-BE49-F238E27FC236}">
                <a16:creationId xmlns:a16="http://schemas.microsoft.com/office/drawing/2014/main" id="{8847CB9C-D594-4BC7-AC4C-D542F0398690}"/>
              </a:ext>
            </a:extLst>
          </xdr:cNvPr>
          <xdr:cNvCxnSpPr>
            <a:cxnSpLocks/>
          </xdr:cNvCxnSpPr>
        </xdr:nvCxnSpPr>
        <xdr:spPr bwMode="auto">
          <a:xfrm flipH="1">
            <a:off x="3714452" y="4330029"/>
            <a:ext cx="957302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43961</xdr:colOff>
      <xdr:row>35</xdr:row>
      <xdr:rowOff>43961</xdr:rowOff>
    </xdr:from>
    <xdr:to>
      <xdr:col>4</xdr:col>
      <xdr:colOff>270907</xdr:colOff>
      <xdr:row>37</xdr:row>
      <xdr:rowOff>153288</xdr:rowOff>
    </xdr:to>
    <xdr:sp macro="" textlink="">
      <xdr:nvSpPr>
        <xdr:cNvPr id="59" name="CaixaDeTexto 47">
          <a:extLst>
            <a:ext uri="{FF2B5EF4-FFF2-40B4-BE49-F238E27FC236}">
              <a16:creationId xmlns:a16="http://schemas.microsoft.com/office/drawing/2014/main" id="{91007A5F-5B0C-449F-AF28-5DB146498054}"/>
            </a:ext>
          </a:extLst>
        </xdr:cNvPr>
        <xdr:cNvSpPr txBox="1">
          <a:spLocks noChangeArrowheads="1"/>
        </xdr:cNvSpPr>
      </xdr:nvSpPr>
      <xdr:spPr bwMode="auto">
        <a:xfrm>
          <a:off x="1494692" y="6411057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1,5%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241788</xdr:colOff>
      <xdr:row>39</xdr:row>
      <xdr:rowOff>161192</xdr:rowOff>
    </xdr:from>
    <xdr:to>
      <xdr:col>12</xdr:col>
      <xdr:colOff>351504</xdr:colOff>
      <xdr:row>42</xdr:row>
      <xdr:rowOff>80019</xdr:rowOff>
    </xdr:to>
    <xdr:sp macro="" textlink="">
      <xdr:nvSpPr>
        <xdr:cNvPr id="61" name="CaixaDeTexto 47">
          <a:extLst>
            <a:ext uri="{FF2B5EF4-FFF2-40B4-BE49-F238E27FC236}">
              <a16:creationId xmlns:a16="http://schemas.microsoft.com/office/drawing/2014/main" id="{B40374F4-36E2-474A-BB43-5BF3C2F42362}"/>
            </a:ext>
          </a:extLst>
        </xdr:cNvPr>
        <xdr:cNvSpPr txBox="1">
          <a:spLocks noChangeArrowheads="1"/>
        </xdr:cNvSpPr>
      </xdr:nvSpPr>
      <xdr:spPr bwMode="auto">
        <a:xfrm>
          <a:off x="6359769" y="7290288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94,5%)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175846</xdr:colOff>
      <xdr:row>45</xdr:row>
      <xdr:rowOff>7327</xdr:rowOff>
    </xdr:from>
    <xdr:to>
      <xdr:col>11</xdr:col>
      <xdr:colOff>344177</xdr:colOff>
      <xdr:row>47</xdr:row>
      <xdr:rowOff>116654</xdr:rowOff>
    </xdr:to>
    <xdr:sp macro="" textlink="">
      <xdr:nvSpPr>
        <xdr:cNvPr id="62" name="CaixaDeTexto 47">
          <a:extLst>
            <a:ext uri="{FF2B5EF4-FFF2-40B4-BE49-F238E27FC236}">
              <a16:creationId xmlns:a16="http://schemas.microsoft.com/office/drawing/2014/main" id="{3652294B-41E7-4F1C-A919-41391215FD3C}"/>
            </a:ext>
          </a:extLst>
        </xdr:cNvPr>
        <xdr:cNvSpPr txBox="1">
          <a:spLocks noChangeArrowheads="1"/>
        </xdr:cNvSpPr>
      </xdr:nvSpPr>
      <xdr:spPr bwMode="auto">
        <a:xfrm>
          <a:off x="5715000" y="8279423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2,2%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44</xdr:row>
      <xdr:rowOff>175845</xdr:rowOff>
    </xdr:from>
    <xdr:to>
      <xdr:col>2</xdr:col>
      <xdr:colOff>358830</xdr:colOff>
      <xdr:row>47</xdr:row>
      <xdr:rowOff>94672</xdr:rowOff>
    </xdr:to>
    <xdr:sp macro="" textlink="">
      <xdr:nvSpPr>
        <xdr:cNvPr id="63" name="CaixaDeTexto 47">
          <a:extLst>
            <a:ext uri="{FF2B5EF4-FFF2-40B4-BE49-F238E27FC236}">
              <a16:creationId xmlns:a16="http://schemas.microsoft.com/office/drawing/2014/main" id="{4F53D84A-B7B9-4A78-A685-AE03B9846331}"/>
            </a:ext>
          </a:extLst>
        </xdr:cNvPr>
        <xdr:cNvSpPr txBox="1">
          <a:spLocks noChangeArrowheads="1"/>
        </xdr:cNvSpPr>
      </xdr:nvSpPr>
      <xdr:spPr bwMode="auto">
        <a:xfrm>
          <a:off x="417634" y="8257441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1,9%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showGridLines="0" tabSelected="1" topLeftCell="A82" zoomScale="145" zoomScaleNormal="145" zoomScalePageLayoutView="70" workbookViewId="0">
      <selection activeCell="A32" sqref="A32:M32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8.8554687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6" t="s">
        <v>47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2.75">
      <c r="A2" s="56" t="s">
        <v>48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4" spans="1:13" ht="30.75" customHeight="1">
      <c r="A4" s="60" t="s">
        <v>10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63">
        <v>2017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1" t="s">
        <v>7</v>
      </c>
      <c r="B8" s="57" t="s">
        <v>8</v>
      </c>
      <c r="C8" s="58"/>
      <c r="D8" s="58"/>
      <c r="E8" s="58"/>
      <c r="F8" s="59" t="s">
        <v>37</v>
      </c>
      <c r="G8" s="59"/>
      <c r="H8" s="59"/>
      <c r="I8" s="59"/>
      <c r="J8" s="59" t="s">
        <v>12</v>
      </c>
      <c r="K8" s="59"/>
      <c r="L8" s="59"/>
      <c r="M8" s="57"/>
    </row>
    <row r="9" spans="1:13" ht="38.25" customHeight="1">
      <c r="A9" s="62"/>
      <c r="B9" s="14" t="s">
        <v>41</v>
      </c>
      <c r="C9" s="14" t="str">
        <f>PROPER(A2)</f>
        <v>São Paulo</v>
      </c>
      <c r="D9" s="14" t="s">
        <v>13</v>
      </c>
      <c r="E9" s="3" t="s">
        <v>11</v>
      </c>
      <c r="F9" s="14" t="str">
        <f>+B9</f>
        <v>Região 
Sudeste</v>
      </c>
      <c r="G9" s="14" t="str">
        <f>+C9</f>
        <v>São Paulo</v>
      </c>
      <c r="H9" s="14" t="s">
        <v>13</v>
      </c>
      <c r="I9" s="3" t="s">
        <v>11</v>
      </c>
      <c r="J9" s="14" t="str">
        <f>+F9</f>
        <v>Região 
Sudeste</v>
      </c>
      <c r="K9" s="14" t="str">
        <f>+C9</f>
        <v>São Paulo</v>
      </c>
      <c r="L9" s="14" t="s">
        <v>13</v>
      </c>
      <c r="M9" s="3" t="s">
        <v>11</v>
      </c>
    </row>
    <row r="10" spans="1:13" ht="12" customHeight="1">
      <c r="A10" s="4" t="s">
        <v>6</v>
      </c>
      <c r="B10" s="6">
        <v>2438800</v>
      </c>
      <c r="C10" s="6">
        <v>1464544</v>
      </c>
      <c r="D10" s="13">
        <v>0.60051828768246673</v>
      </c>
      <c r="E10" s="15">
        <v>1</v>
      </c>
      <c r="F10" s="23">
        <v>16608.363000000001</v>
      </c>
      <c r="G10" s="24">
        <v>10003.637000000001</v>
      </c>
      <c r="H10" s="25">
        <v>0.60232528636326166</v>
      </c>
      <c r="I10" s="26">
        <v>1</v>
      </c>
      <c r="J10" s="23">
        <v>608318.48</v>
      </c>
      <c r="K10" s="24">
        <v>399448.467</v>
      </c>
      <c r="L10" s="25">
        <v>0.65664364988550084</v>
      </c>
      <c r="M10" s="32">
        <v>1</v>
      </c>
    </row>
    <row r="11" spans="1:13" ht="12" customHeight="1">
      <c r="A11" s="11" t="s">
        <v>5</v>
      </c>
      <c r="B11" s="5">
        <v>2074014</v>
      </c>
      <c r="C11" s="6">
        <v>1239537</v>
      </c>
      <c r="D11" s="13">
        <v>0.59765122125501569</v>
      </c>
      <c r="E11" s="15">
        <v>1</v>
      </c>
      <c r="F11" s="27">
        <v>16001.942999999999</v>
      </c>
      <c r="G11" s="16">
        <v>9636.1589999999997</v>
      </c>
      <c r="H11" s="17">
        <v>0.60218680943932867</v>
      </c>
      <c r="I11" s="28">
        <v>1</v>
      </c>
      <c r="J11" s="27">
        <v>598271.48699999996</v>
      </c>
      <c r="K11" s="16">
        <v>392674.13400000002</v>
      </c>
      <c r="L11" s="17">
        <v>0.65634773264733581</v>
      </c>
      <c r="M11" s="18">
        <v>1</v>
      </c>
    </row>
    <row r="12" spans="1:13" ht="13.5" customHeight="1">
      <c r="A12" s="11" t="s">
        <v>4</v>
      </c>
      <c r="B12" s="5">
        <v>364786</v>
      </c>
      <c r="C12" s="5">
        <v>225007</v>
      </c>
      <c r="D12" s="13">
        <v>0.6168191761745242</v>
      </c>
      <c r="E12" s="15">
        <v>1</v>
      </c>
      <c r="F12" s="27">
        <v>606.41999999999996</v>
      </c>
      <c r="G12" s="19">
        <v>367.47800000000001</v>
      </c>
      <c r="H12" s="17">
        <v>0.60597935424293403</v>
      </c>
      <c r="I12" s="28">
        <v>1</v>
      </c>
      <c r="J12" s="27">
        <v>10046.993</v>
      </c>
      <c r="K12" s="19">
        <v>6774.3339999999998</v>
      </c>
      <c r="L12" s="17">
        <v>0.67426482729708281</v>
      </c>
      <c r="M12" s="18">
        <v>1</v>
      </c>
    </row>
    <row r="13" spans="1:13" ht="13.5" customHeight="1">
      <c r="A13" s="12" t="s">
        <v>3</v>
      </c>
      <c r="B13" s="5">
        <v>271395</v>
      </c>
      <c r="C13" s="6">
        <v>166253</v>
      </c>
      <c r="D13" s="13">
        <v>0.61258681994878317</v>
      </c>
      <c r="E13" s="15">
        <v>1</v>
      </c>
      <c r="F13" s="27">
        <v>545.50199999999995</v>
      </c>
      <c r="G13" s="16">
        <v>330.08600000000001</v>
      </c>
      <c r="H13" s="17">
        <v>0.60510502252970666</v>
      </c>
      <c r="I13" s="28">
        <v>1</v>
      </c>
      <c r="J13" s="27">
        <v>8623.866</v>
      </c>
      <c r="K13" s="16">
        <v>5847.4610000000002</v>
      </c>
      <c r="L13" s="17">
        <v>0.67805564233024962</v>
      </c>
      <c r="M13" s="18">
        <v>1</v>
      </c>
    </row>
    <row r="14" spans="1:13" ht="11.25" customHeight="1">
      <c r="A14" s="11" t="s">
        <v>2</v>
      </c>
      <c r="B14" s="6">
        <v>93391</v>
      </c>
      <c r="C14" s="6">
        <v>58754</v>
      </c>
      <c r="D14" s="13">
        <v>0.62911843753680763</v>
      </c>
      <c r="E14" s="15">
        <v>1</v>
      </c>
      <c r="F14" s="29">
        <v>60.917999999999999</v>
      </c>
      <c r="G14" s="16">
        <v>37.392000000000003</v>
      </c>
      <c r="H14" s="17">
        <v>0.61380872648478291</v>
      </c>
      <c r="I14" s="28">
        <v>1</v>
      </c>
      <c r="J14" s="29">
        <v>1423.127</v>
      </c>
      <c r="K14" s="16">
        <v>926.87300000000005</v>
      </c>
      <c r="L14" s="17">
        <v>0.65129324368099273</v>
      </c>
      <c r="M14" s="18">
        <v>1</v>
      </c>
    </row>
    <row r="15" spans="1:13" ht="12" customHeight="1">
      <c r="A15" s="34" t="s">
        <v>1</v>
      </c>
      <c r="B15" s="20">
        <v>383300</v>
      </c>
      <c r="C15" s="20">
        <v>237229</v>
      </c>
      <c r="D15" s="21">
        <v>0.61891207931124448</v>
      </c>
      <c r="E15" s="31">
        <v>1</v>
      </c>
      <c r="F15" s="30">
        <v>312.60300000000001</v>
      </c>
      <c r="G15" s="20">
        <v>193.86799999999999</v>
      </c>
      <c r="H15" s="21">
        <v>0.62017319091627399</v>
      </c>
      <c r="I15" s="31">
        <v>1</v>
      </c>
      <c r="J15" s="30">
        <v>13220.722</v>
      </c>
      <c r="K15" s="20">
        <v>8681.5820000000003</v>
      </c>
      <c r="L15" s="21">
        <v>0.65666474191046453</v>
      </c>
      <c r="M15" s="22">
        <v>1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63">
        <v>2008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1" t="s">
        <v>7</v>
      </c>
      <c r="B19" s="57" t="s">
        <v>8</v>
      </c>
      <c r="C19" s="58"/>
      <c r="D19" s="58"/>
      <c r="E19" s="58"/>
      <c r="F19" s="59" t="s">
        <v>37</v>
      </c>
      <c r="G19" s="59"/>
      <c r="H19" s="59"/>
      <c r="I19" s="59"/>
      <c r="J19" s="59" t="s">
        <v>12</v>
      </c>
      <c r="K19" s="59"/>
      <c r="L19" s="59"/>
      <c r="M19" s="57"/>
    </row>
    <row r="20" spans="1:13" ht="38.25" customHeight="1">
      <c r="A20" s="62"/>
      <c r="B20" s="14" t="str">
        <f>+B9</f>
        <v>Região 
Sudeste</v>
      </c>
      <c r="C20" s="14" t="str">
        <f>+C9</f>
        <v>São Paulo</v>
      </c>
      <c r="D20" s="14" t="s">
        <v>13</v>
      </c>
      <c r="E20" s="3" t="s">
        <v>11</v>
      </c>
      <c r="F20" s="14" t="str">
        <f>+B20</f>
        <v>Região 
Sudeste</v>
      </c>
      <c r="G20" s="14" t="str">
        <f>+C20</f>
        <v>São Paulo</v>
      </c>
      <c r="H20" s="14" t="s">
        <v>13</v>
      </c>
      <c r="I20" s="3" t="s">
        <v>11</v>
      </c>
      <c r="J20" s="14" t="str">
        <f>+B20</f>
        <v>Região 
Sudeste</v>
      </c>
      <c r="K20" s="14" t="str">
        <f>+C20</f>
        <v>São Paulo</v>
      </c>
      <c r="L20" s="14" t="s">
        <v>13</v>
      </c>
      <c r="M20" s="3" t="s">
        <v>11</v>
      </c>
    </row>
    <row r="21" spans="1:13" ht="12" customHeight="1">
      <c r="A21" s="4" t="s">
        <v>6</v>
      </c>
      <c r="B21" s="6">
        <v>2272884</v>
      </c>
      <c r="C21" s="6">
        <v>1391143</v>
      </c>
      <c r="D21" s="13">
        <v>0.6120607122932803</v>
      </c>
      <c r="E21" s="15">
        <v>1</v>
      </c>
      <c r="F21" s="23">
        <v>14919.428</v>
      </c>
      <c r="G21" s="24">
        <v>8953.4709999999995</v>
      </c>
      <c r="H21" s="25">
        <v>0.60012159983613311</v>
      </c>
      <c r="I21" s="26">
        <v>1</v>
      </c>
      <c r="J21" s="23">
        <v>275535.06400000001</v>
      </c>
      <c r="K21" s="24">
        <v>181971.641</v>
      </c>
      <c r="L21" s="25">
        <v>0.66043006780436475</v>
      </c>
      <c r="M21" s="32">
        <v>1</v>
      </c>
    </row>
    <row r="22" spans="1:13" ht="12" customHeight="1">
      <c r="A22" s="11" t="s">
        <v>5</v>
      </c>
      <c r="B22" s="5">
        <v>1798577</v>
      </c>
      <c r="C22" s="6">
        <v>1095005</v>
      </c>
      <c r="D22" s="13">
        <v>0.60881741510093812</v>
      </c>
      <c r="E22" s="15">
        <v>1</v>
      </c>
      <c r="F22" s="27">
        <v>14256.029</v>
      </c>
      <c r="G22" s="16">
        <v>8569.0490000000009</v>
      </c>
      <c r="H22" s="17">
        <v>0.60108246132215359</v>
      </c>
      <c r="I22" s="28">
        <v>1</v>
      </c>
      <c r="J22" s="27">
        <v>269861.57500000001</v>
      </c>
      <c r="K22" s="16">
        <v>178458.68299999999</v>
      </c>
      <c r="L22" s="17">
        <v>0.66129712242285688</v>
      </c>
      <c r="M22" s="18">
        <v>1</v>
      </c>
    </row>
    <row r="23" spans="1:13" ht="13.5" customHeight="1">
      <c r="A23" s="11" t="s">
        <v>4</v>
      </c>
      <c r="B23" s="5">
        <v>474307</v>
      </c>
      <c r="C23" s="5">
        <v>296138</v>
      </c>
      <c r="D23" s="13">
        <v>0.62435932845182551</v>
      </c>
      <c r="E23" s="15">
        <v>1</v>
      </c>
      <c r="F23" s="27">
        <v>663.399</v>
      </c>
      <c r="G23" s="19">
        <v>384.42200000000003</v>
      </c>
      <c r="H23" s="17">
        <v>0.57947328832271383</v>
      </c>
      <c r="I23" s="28">
        <v>1</v>
      </c>
      <c r="J23" s="27">
        <v>5673.4889999999996</v>
      </c>
      <c r="K23" s="19">
        <v>3512.9580000000001</v>
      </c>
      <c r="L23" s="17">
        <v>0.61918829841742895</v>
      </c>
      <c r="M23" s="18">
        <v>1</v>
      </c>
    </row>
    <row r="24" spans="1:13" ht="13.5" customHeight="1">
      <c r="A24" s="12" t="s">
        <v>3</v>
      </c>
      <c r="B24" s="5">
        <v>303016</v>
      </c>
      <c r="C24" s="6">
        <v>190144</v>
      </c>
      <c r="D24" s="13">
        <v>0.62750481822742032</v>
      </c>
      <c r="E24" s="15">
        <v>1</v>
      </c>
      <c r="F24" s="27">
        <v>587.36099999999999</v>
      </c>
      <c r="G24" s="16">
        <v>340.81799999999998</v>
      </c>
      <c r="H24" s="17">
        <v>0.58025303007860585</v>
      </c>
      <c r="I24" s="28">
        <v>1</v>
      </c>
      <c r="J24" s="27">
        <v>4834.8810000000003</v>
      </c>
      <c r="K24" s="16">
        <v>2992.4209999999998</v>
      </c>
      <c r="L24" s="17">
        <v>0.61892340266492596</v>
      </c>
      <c r="M24" s="18">
        <v>1</v>
      </c>
    </row>
    <row r="25" spans="1:13" ht="11.25" customHeight="1">
      <c r="A25" s="11" t="s">
        <v>2</v>
      </c>
      <c r="B25" s="6">
        <v>171291</v>
      </c>
      <c r="C25" s="6">
        <v>105994</v>
      </c>
      <c r="D25" s="13">
        <v>0.61879491625362681</v>
      </c>
      <c r="E25" s="15">
        <v>1</v>
      </c>
      <c r="F25" s="29">
        <v>76.037999999999997</v>
      </c>
      <c r="G25" s="16">
        <v>43.603999999999999</v>
      </c>
      <c r="H25" s="17">
        <v>0.57345011704673976</v>
      </c>
      <c r="I25" s="28">
        <v>1</v>
      </c>
      <c r="J25" s="29">
        <v>838.60799999999995</v>
      </c>
      <c r="K25" s="16">
        <v>520.53700000000003</v>
      </c>
      <c r="L25" s="17">
        <v>0.62071551905061728</v>
      </c>
      <c r="M25" s="18">
        <v>1</v>
      </c>
    </row>
    <row r="26" spans="1:13" ht="12" customHeight="1">
      <c r="A26" s="34" t="s">
        <v>1</v>
      </c>
      <c r="B26" s="20">
        <v>376160</v>
      </c>
      <c r="C26" s="20">
        <v>226838</v>
      </c>
      <c r="D26" s="21">
        <v>0.60303594215227563</v>
      </c>
      <c r="E26" s="31">
        <v>1</v>
      </c>
      <c r="F26" s="30">
        <v>301.31099999999998</v>
      </c>
      <c r="G26" s="20">
        <v>191.27799999999999</v>
      </c>
      <c r="H26" s="21">
        <v>0.63481917354494199</v>
      </c>
      <c r="I26" s="31">
        <v>1</v>
      </c>
      <c r="J26" s="30">
        <v>6097.0550000000003</v>
      </c>
      <c r="K26" s="20">
        <v>3993.473</v>
      </c>
      <c r="L26" s="21">
        <v>0.65498392256589444</v>
      </c>
      <c r="M26" s="22">
        <v>1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49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56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64" t="s">
        <v>57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</row>
    <row r="33" spans="1:13" ht="15" customHeight="1">
      <c r="A33" s="43"/>
      <c r="B33" s="42"/>
      <c r="C33" s="42"/>
      <c r="D33" s="42"/>
      <c r="E33" s="42"/>
      <c r="F33" s="42"/>
      <c r="G33" s="42"/>
      <c r="H33" s="42"/>
      <c r="I33" s="42"/>
      <c r="J33" s="45"/>
      <c r="K33" s="42"/>
      <c r="L33" s="42"/>
      <c r="M33" s="42"/>
    </row>
    <row r="34" spans="1:13" ht="12.75">
      <c r="A34" s="8"/>
      <c r="B34" s="46"/>
      <c r="C34" s="46"/>
      <c r="D34" s="46"/>
      <c r="E34" s="46"/>
      <c r="F34" s="46"/>
      <c r="G34" s="46"/>
      <c r="H34" s="46"/>
      <c r="I34" s="46"/>
      <c r="J34" s="46"/>
      <c r="K34" s="46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4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49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65" t="s">
        <v>55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66" t="s">
        <v>51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</row>
    <row r="60" spans="1:13" ht="10.5" customHeight="1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</row>
    <row r="61" spans="1:13" ht="15.75" customHeight="1">
      <c r="A61" s="70" t="s">
        <v>53</v>
      </c>
      <c r="B61" s="70"/>
      <c r="C61" s="70"/>
      <c r="D61" s="71"/>
      <c r="E61" s="76" t="s">
        <v>52</v>
      </c>
      <c r="F61" s="76"/>
      <c r="G61" s="76"/>
      <c r="H61" s="76"/>
      <c r="I61" s="76"/>
      <c r="J61" s="76"/>
      <c r="K61" s="76"/>
      <c r="L61" s="76"/>
    </row>
    <row r="62" spans="1:13" s="37" customFormat="1" ht="15" customHeight="1">
      <c r="A62" s="72"/>
      <c r="B62" s="72"/>
      <c r="C62" s="72"/>
      <c r="D62" s="73"/>
      <c r="E62" s="67" t="s">
        <v>0</v>
      </c>
      <c r="F62" s="68"/>
      <c r="G62" s="69" t="s">
        <v>4</v>
      </c>
      <c r="H62" s="67"/>
      <c r="I62" s="68"/>
      <c r="J62" s="69" t="s">
        <v>1</v>
      </c>
      <c r="K62" s="67"/>
      <c r="L62" s="67"/>
    </row>
    <row r="63" spans="1:13" s="37" customFormat="1" ht="22.5">
      <c r="A63" s="74"/>
      <c r="B63" s="74"/>
      <c r="C63" s="74"/>
      <c r="D63" s="75"/>
      <c r="E63" s="50" t="s">
        <v>14</v>
      </c>
      <c r="F63" s="51" t="s">
        <v>35</v>
      </c>
      <c r="G63" s="52" t="s">
        <v>14</v>
      </c>
      <c r="H63" s="51" t="s">
        <v>35</v>
      </c>
      <c r="I63" s="52" t="s">
        <v>36</v>
      </c>
      <c r="J63" s="52" t="s">
        <v>14</v>
      </c>
      <c r="K63" s="51" t="s">
        <v>35</v>
      </c>
      <c r="L63" s="53" t="s">
        <v>36</v>
      </c>
    </row>
    <row r="64" spans="1:13" s="37" customFormat="1" ht="11.25">
      <c r="A64" s="38" t="s">
        <v>0</v>
      </c>
      <c r="E64" s="54">
        <v>10003637</v>
      </c>
      <c r="F64" s="55">
        <v>1</v>
      </c>
      <c r="G64" s="54">
        <v>367478</v>
      </c>
      <c r="H64" s="55">
        <v>1</v>
      </c>
      <c r="I64" s="55">
        <v>3.6734439684286822E-2</v>
      </c>
      <c r="J64" s="54">
        <v>193868</v>
      </c>
      <c r="K64" s="55">
        <v>1</v>
      </c>
      <c r="L64" s="55">
        <v>1.9379751584348771E-2</v>
      </c>
    </row>
    <row r="65" spans="1:12" s="37" customFormat="1" ht="11.25">
      <c r="A65" s="38" t="s">
        <v>15</v>
      </c>
      <c r="E65" s="54">
        <v>118455</v>
      </c>
      <c r="F65" s="55">
        <v>1.1841193357975704E-2</v>
      </c>
      <c r="G65" s="54">
        <v>4684</v>
      </c>
      <c r="H65" s="55">
        <v>1.2746341277573079E-2</v>
      </c>
      <c r="I65" s="55">
        <v>3.9542442277658185E-2</v>
      </c>
      <c r="J65" s="54">
        <v>1689</v>
      </c>
      <c r="K65" s="55">
        <v>8.7121133967441762E-3</v>
      </c>
      <c r="L65" s="55">
        <v>1.425857920729391E-2</v>
      </c>
    </row>
    <row r="66" spans="1:12" s="37" customFormat="1" ht="11.25">
      <c r="A66" s="38" t="s">
        <v>16</v>
      </c>
      <c r="E66" s="54">
        <v>15225</v>
      </c>
      <c r="F66" s="55">
        <v>1.5219464680695631E-3</v>
      </c>
      <c r="G66" s="54">
        <v>201</v>
      </c>
      <c r="H66" s="55">
        <v>5.4697151938347334E-4</v>
      </c>
      <c r="I66" s="55">
        <v>1.3201970443349753E-2</v>
      </c>
      <c r="J66" s="54">
        <v>1260</v>
      </c>
      <c r="K66" s="55">
        <v>6.4992675428642167E-3</v>
      </c>
      <c r="L66" s="55">
        <v>8.2758620689655171E-2</v>
      </c>
    </row>
    <row r="67" spans="1:12" s="37" customFormat="1" ht="11.25">
      <c r="A67" s="38" t="s">
        <v>17</v>
      </c>
      <c r="E67" s="54">
        <v>2251467</v>
      </c>
      <c r="F67" s="55">
        <v>0.22506484391626766</v>
      </c>
      <c r="G67" s="54">
        <v>44175</v>
      </c>
      <c r="H67" s="55">
        <v>0.1202112779540544</v>
      </c>
      <c r="I67" s="55">
        <v>1.962054074077035E-2</v>
      </c>
      <c r="J67" s="54">
        <v>33768</v>
      </c>
      <c r="K67" s="55">
        <v>0.174180370148761</v>
      </c>
      <c r="L67" s="55">
        <v>1.4998221159803808E-2</v>
      </c>
    </row>
    <row r="68" spans="1:12" s="37" customFormat="1" ht="11.25">
      <c r="A68" s="38" t="s">
        <v>18</v>
      </c>
      <c r="E68" s="54">
        <v>27477</v>
      </c>
      <c r="F68" s="55">
        <v>2.7467010248372666E-3</v>
      </c>
      <c r="G68" s="54">
        <v>495</v>
      </c>
      <c r="H68" s="55">
        <v>1.3470194134070611E-3</v>
      </c>
      <c r="I68" s="55">
        <v>1.8015067147068457E-2</v>
      </c>
      <c r="J68" s="54">
        <v>449</v>
      </c>
      <c r="K68" s="55">
        <v>2.3160088307508202E-3</v>
      </c>
      <c r="L68" s="55">
        <v>1.634093969501765E-2</v>
      </c>
    </row>
    <row r="69" spans="1:12" s="37" customFormat="1" ht="11.25">
      <c r="A69" s="38" t="s">
        <v>19</v>
      </c>
      <c r="E69" s="54">
        <v>81504</v>
      </c>
      <c r="F69" s="55">
        <v>8.1474367772441155E-3</v>
      </c>
      <c r="G69" s="54">
        <v>2596</v>
      </c>
      <c r="H69" s="55">
        <v>7.0643684792014759E-3</v>
      </c>
      <c r="I69" s="55">
        <v>3.1851197487239892E-2</v>
      </c>
      <c r="J69" s="54">
        <v>661</v>
      </c>
      <c r="K69" s="55">
        <v>3.4095363855819421E-3</v>
      </c>
      <c r="L69" s="55">
        <v>8.110031409501374E-3</v>
      </c>
    </row>
    <row r="70" spans="1:12" s="37" customFormat="1" ht="11.25">
      <c r="A70" s="38" t="s">
        <v>20</v>
      </c>
      <c r="E70" s="54">
        <v>494863</v>
      </c>
      <c r="F70" s="55">
        <v>4.946830837624356E-2</v>
      </c>
      <c r="G70" s="54">
        <v>25088</v>
      </c>
      <c r="H70" s="55">
        <v>6.8270753623346156E-2</v>
      </c>
      <c r="I70" s="55">
        <v>5.0696859534861166E-2</v>
      </c>
      <c r="J70" s="54">
        <v>17110</v>
      </c>
      <c r="K70" s="55">
        <v>8.8255926713021238E-2</v>
      </c>
      <c r="L70" s="55">
        <v>3.4575225870594486E-2</v>
      </c>
    </row>
    <row r="71" spans="1:12" s="37" customFormat="1" ht="11.25">
      <c r="A71" s="38" t="s">
        <v>21</v>
      </c>
      <c r="E71" s="54">
        <v>2571657</v>
      </c>
      <c r="F71" s="55">
        <v>0.25707220283982718</v>
      </c>
      <c r="G71" s="54">
        <v>116914</v>
      </c>
      <c r="H71" s="55">
        <v>0.31815237919004674</v>
      </c>
      <c r="I71" s="55">
        <v>4.546251696863151E-2</v>
      </c>
      <c r="J71" s="54">
        <v>53943</v>
      </c>
      <c r="K71" s="55">
        <v>0.27824602306724161</v>
      </c>
      <c r="L71" s="55">
        <v>2.0975969968001176E-2</v>
      </c>
    </row>
    <row r="72" spans="1:12" s="37" customFormat="1" ht="11.25">
      <c r="A72" s="38" t="s">
        <v>22</v>
      </c>
      <c r="E72" s="54">
        <v>740899</v>
      </c>
      <c r="F72" s="55">
        <v>7.4062963300247697E-2</v>
      </c>
      <c r="G72" s="54">
        <v>23950</v>
      </c>
      <c r="H72" s="55">
        <v>6.5173969598180032E-2</v>
      </c>
      <c r="I72" s="55">
        <v>3.2325593636919475E-2</v>
      </c>
      <c r="J72" s="54">
        <v>12765</v>
      </c>
      <c r="K72" s="55">
        <v>6.5843769987826775E-2</v>
      </c>
      <c r="L72" s="55">
        <v>1.7229069009406139E-2</v>
      </c>
    </row>
    <row r="73" spans="1:12" s="37" customFormat="1" ht="11.25">
      <c r="A73" s="38" t="s">
        <v>23</v>
      </c>
      <c r="E73" s="54">
        <v>582300</v>
      </c>
      <c r="F73" s="55">
        <v>5.8208829448729495E-2</v>
      </c>
      <c r="G73" s="54">
        <v>38035</v>
      </c>
      <c r="H73" s="55">
        <v>0.1035027947251264</v>
      </c>
      <c r="I73" s="55">
        <v>6.5318564313927532E-2</v>
      </c>
      <c r="J73" s="54">
        <v>21726</v>
      </c>
      <c r="K73" s="55">
        <v>0.11206594177481585</v>
      </c>
      <c r="L73" s="55">
        <v>3.7310664605873262E-2</v>
      </c>
    </row>
    <row r="74" spans="1:12" s="37" customFormat="1" ht="11.25">
      <c r="A74" s="38" t="s">
        <v>24</v>
      </c>
      <c r="E74" s="54">
        <v>327522</v>
      </c>
      <c r="F74" s="55">
        <v>3.274029235567024E-2</v>
      </c>
      <c r="G74" s="54">
        <v>7641</v>
      </c>
      <c r="H74" s="55">
        <v>2.0793081490592634E-2</v>
      </c>
      <c r="I74" s="55">
        <v>2.332973052191914E-2</v>
      </c>
      <c r="J74" s="54">
        <v>7398</v>
      </c>
      <c r="K74" s="55">
        <v>3.8159985144531332E-2</v>
      </c>
      <c r="L74" s="55">
        <v>2.2587795628995915E-2</v>
      </c>
    </row>
    <row r="75" spans="1:12" s="37" customFormat="1" ht="11.25">
      <c r="A75" s="38" t="s">
        <v>25</v>
      </c>
      <c r="E75" s="54">
        <v>334481</v>
      </c>
      <c r="F75" s="55">
        <v>3.3435939348858822E-2</v>
      </c>
      <c r="G75" s="54">
        <v>8075</v>
      </c>
      <c r="H75" s="55">
        <v>2.1974104572246501E-2</v>
      </c>
      <c r="I75" s="55">
        <v>2.4141879508851025E-2</v>
      </c>
      <c r="J75" s="54">
        <v>3281</v>
      </c>
      <c r="K75" s="55">
        <v>1.6923886355664677E-2</v>
      </c>
      <c r="L75" s="55">
        <v>9.8092268320173637E-3</v>
      </c>
    </row>
    <row r="76" spans="1:12" s="37" customFormat="1" ht="11.25">
      <c r="A76" s="38" t="s">
        <v>26</v>
      </c>
      <c r="E76" s="54">
        <v>48535</v>
      </c>
      <c r="F76" s="55">
        <v>4.8517354238263545E-3</v>
      </c>
      <c r="G76" s="54">
        <v>1606</v>
      </c>
      <c r="H76" s="55">
        <v>4.3703296523873534E-3</v>
      </c>
      <c r="I76" s="55">
        <v>3.3089523024621405E-2</v>
      </c>
      <c r="J76" s="54">
        <v>499</v>
      </c>
      <c r="K76" s="55">
        <v>2.5739162729279718E-3</v>
      </c>
      <c r="L76" s="55">
        <v>1.0281240342021223E-2</v>
      </c>
    </row>
    <row r="77" spans="1:12" s="37" customFormat="1" ht="11.25">
      <c r="A77" s="38" t="s">
        <v>27</v>
      </c>
      <c r="E77" s="54">
        <v>337862</v>
      </c>
      <c r="F77" s="55">
        <v>3.3773916426595649E-2</v>
      </c>
      <c r="G77" s="54">
        <v>11340</v>
      </c>
      <c r="H77" s="55">
        <v>3.0858990198052671E-2</v>
      </c>
      <c r="I77" s="55">
        <v>3.3563999502755563E-2</v>
      </c>
      <c r="J77" s="54">
        <v>7412</v>
      </c>
      <c r="K77" s="55">
        <v>3.8232199228340931E-2</v>
      </c>
      <c r="L77" s="55">
        <v>2.1937950997744642E-2</v>
      </c>
    </row>
    <row r="78" spans="1:12" s="37" customFormat="1" ht="11.25">
      <c r="A78" s="38" t="s">
        <v>28</v>
      </c>
      <c r="E78" s="54">
        <v>1384884</v>
      </c>
      <c r="F78" s="55">
        <v>0.13843805008118548</v>
      </c>
      <c r="G78" s="54">
        <v>48199</v>
      </c>
      <c r="H78" s="55">
        <v>0.13116159334708472</v>
      </c>
      <c r="I78" s="55">
        <v>3.4803636983314123E-2</v>
      </c>
      <c r="J78" s="54">
        <v>21029</v>
      </c>
      <c r="K78" s="55">
        <v>0.10847071203086636</v>
      </c>
      <c r="L78" s="55">
        <v>1.5184665286045618E-2</v>
      </c>
    </row>
    <row r="79" spans="1:12" s="37" customFormat="1" ht="11.25">
      <c r="A79" s="38" t="s">
        <v>29</v>
      </c>
      <c r="E79" s="54">
        <v>4700</v>
      </c>
      <c r="F79" s="55">
        <v>4.6982912314791109E-4</v>
      </c>
      <c r="G79" s="54">
        <v>1</v>
      </c>
      <c r="H79" s="55">
        <v>2.721251340216285E-6</v>
      </c>
      <c r="I79" s="55">
        <v>2.1276595744680851E-4</v>
      </c>
      <c r="J79" s="54">
        <v>7</v>
      </c>
      <c r="K79" s="55">
        <v>3.6107041904801208E-5</v>
      </c>
      <c r="L79" s="55">
        <v>1.4893617021276596E-3</v>
      </c>
    </row>
    <row r="80" spans="1:12" s="37" customFormat="1" ht="11.25">
      <c r="A80" s="38" t="s">
        <v>30</v>
      </c>
      <c r="E80" s="54">
        <v>272321</v>
      </c>
      <c r="F80" s="55">
        <v>2.7222199286119637E-2</v>
      </c>
      <c r="G80" s="54">
        <v>17162</v>
      </c>
      <c r="H80" s="55">
        <v>4.6702115500791883E-2</v>
      </c>
      <c r="I80" s="55">
        <v>6.3021213935025203E-2</v>
      </c>
      <c r="J80" s="54">
        <v>3926</v>
      </c>
      <c r="K80" s="55">
        <v>2.0250892359749934E-2</v>
      </c>
      <c r="L80" s="55">
        <v>1.4416809573995396E-2</v>
      </c>
    </row>
    <row r="81" spans="1:13" s="37" customFormat="1" ht="11.25">
      <c r="A81" s="38" t="s">
        <v>31</v>
      </c>
      <c r="E81" s="54">
        <v>268801</v>
      </c>
      <c r="F81" s="55">
        <v>2.687032726197482E-2</v>
      </c>
      <c r="G81" s="54">
        <v>10058</v>
      </c>
      <c r="H81" s="55">
        <v>2.7370345979895395E-2</v>
      </c>
      <c r="I81" s="55">
        <v>3.7418015557977836E-2</v>
      </c>
      <c r="J81" s="54">
        <v>3043</v>
      </c>
      <c r="K81" s="55">
        <v>1.569624693090144E-2</v>
      </c>
      <c r="L81" s="55">
        <v>1.1320642408324373E-2</v>
      </c>
    </row>
    <row r="82" spans="1:13" s="37" customFormat="1" ht="11.25">
      <c r="A82" s="38" t="s">
        <v>32</v>
      </c>
      <c r="E82" s="54">
        <v>45847</v>
      </c>
      <c r="F82" s="55">
        <v>4.583033150843038E-3</v>
      </c>
      <c r="G82" s="54">
        <v>2699</v>
      </c>
      <c r="H82" s="55">
        <v>7.3446573672437537E-3</v>
      </c>
      <c r="I82" s="55">
        <v>5.8869718847470935E-2</v>
      </c>
      <c r="J82" s="54">
        <v>1180</v>
      </c>
      <c r="K82" s="55">
        <v>6.0866156353807741E-3</v>
      </c>
      <c r="L82" s="55">
        <v>2.5737780007415969E-2</v>
      </c>
    </row>
    <row r="83" spans="1:13" s="37" customFormat="1" ht="11.25">
      <c r="A83" s="38" t="s">
        <v>33</v>
      </c>
      <c r="E83" s="54">
        <v>94837</v>
      </c>
      <c r="F83" s="55">
        <v>9.4802520323358386E-3</v>
      </c>
      <c r="G83" s="54">
        <v>4559</v>
      </c>
      <c r="H83" s="55">
        <v>1.2406184860046044E-2</v>
      </c>
      <c r="I83" s="55">
        <v>4.8071955038645253E-2</v>
      </c>
      <c r="J83" s="54">
        <v>2722</v>
      </c>
      <c r="K83" s="55">
        <v>1.4040481152124126E-2</v>
      </c>
      <c r="L83" s="55">
        <v>2.870187795902443E-2</v>
      </c>
    </row>
    <row r="84" spans="1:13" s="37" customFormat="1" ht="11.25">
      <c r="A84" s="39" t="s">
        <v>34</v>
      </c>
      <c r="B84" s="40"/>
      <c r="C84" s="40"/>
      <c r="D84" s="40"/>
      <c r="E84" s="47" t="s">
        <v>9</v>
      </c>
      <c r="F84" s="41" t="s">
        <v>9</v>
      </c>
      <c r="G84" s="47" t="s">
        <v>9</v>
      </c>
      <c r="H84" s="41" t="s">
        <v>9</v>
      </c>
      <c r="I84" s="41" t="s">
        <v>9</v>
      </c>
      <c r="J84" s="47" t="s">
        <v>9</v>
      </c>
      <c r="K84" s="41" t="s">
        <v>9</v>
      </c>
      <c r="L84" s="41" t="s">
        <v>9</v>
      </c>
    </row>
    <row r="85" spans="1:13" ht="4.5" customHeight="1"/>
    <row r="86" spans="1:13" ht="11.25">
      <c r="A86" s="33" t="s">
        <v>50</v>
      </c>
    </row>
    <row r="87" spans="1:13" ht="11.25">
      <c r="A87" s="36" t="s">
        <v>55</v>
      </c>
    </row>
    <row r="88" spans="1:13" ht="11.25">
      <c r="A88" s="36"/>
    </row>
    <row r="89" spans="1:13" ht="11.25">
      <c r="A89" s="36"/>
    </row>
    <row r="91" spans="1:13" ht="39" customHeight="1">
      <c r="A91" s="66" t="s">
        <v>54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</row>
    <row r="115" spans="1:1" ht="8.25" customHeight="1"/>
    <row r="116" spans="1:1" ht="11.25">
      <c r="A116" s="33" t="s">
        <v>50</v>
      </c>
    </row>
  </sheetData>
  <sheetProtection selectLockedCells="1" selectUnlockedCells="1"/>
  <mergeCells count="22">
    <mergeCell ref="A54:M54"/>
    <mergeCell ref="A91:M91"/>
    <mergeCell ref="A59:M59"/>
    <mergeCell ref="E62:F62"/>
    <mergeCell ref="J62:L62"/>
    <mergeCell ref="G62:I62"/>
    <mergeCell ref="A61:D63"/>
    <mergeCell ref="E61:L61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3"/>
    </sheetView>
  </sheetViews>
  <sheetFormatPr defaultRowHeight="15"/>
  <sheetData>
    <row r="8" spans="2:4">
      <c r="B8" t="s">
        <v>38</v>
      </c>
      <c r="C8" t="s">
        <v>39</v>
      </c>
      <c r="D8" t="s">
        <v>40</v>
      </c>
    </row>
    <row r="9" spans="2:4">
      <c r="B9" t="s">
        <v>46</v>
      </c>
      <c r="C9" s="48">
        <v>5.7999999999999996E-2</v>
      </c>
      <c r="D9" s="48">
        <v>9.3000000000000013E-2</v>
      </c>
    </row>
    <row r="10" spans="2:4">
      <c r="B10" t="s">
        <v>42</v>
      </c>
      <c r="C10" s="48">
        <v>5.2999999999999999E-2</v>
      </c>
      <c r="D10" s="48">
        <v>8.5999999999999993E-2</v>
      </c>
    </row>
    <row r="11" spans="2:4">
      <c r="B11" t="s">
        <v>43</v>
      </c>
      <c r="C11" s="48">
        <v>5.4000000000000006E-2</v>
      </c>
      <c r="D11" s="48">
        <v>7.8E-2</v>
      </c>
    </row>
    <row r="12" spans="2:4">
      <c r="B12" t="s">
        <v>44</v>
      </c>
      <c r="C12" s="48">
        <v>0.06</v>
      </c>
      <c r="D12" s="48">
        <v>9.9000000000000005E-2</v>
      </c>
    </row>
    <row r="13" spans="2:4">
      <c r="B13" t="s">
        <v>45</v>
      </c>
      <c r="C13" s="48">
        <v>5.9000000000000004E-2</v>
      </c>
      <c r="D13" s="48">
        <v>9.5000000000000001E-2</v>
      </c>
    </row>
    <row r="14" spans="2:4">
      <c r="C14" s="48"/>
      <c r="D14" s="48"/>
    </row>
    <row r="15" spans="2:4">
      <c r="C15" s="48"/>
      <c r="D15" s="48"/>
    </row>
    <row r="16" spans="2:4">
      <c r="C16" s="48"/>
      <c r="D16" s="48"/>
    </row>
    <row r="17" spans="3:4">
      <c r="C17" s="48"/>
      <c r="D17" s="48"/>
    </row>
    <row r="18" spans="3:4">
      <c r="C18" s="48"/>
      <c r="D18" s="4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Adriane Gonzalez Rodrigues D Almeida</cp:lastModifiedBy>
  <cp:lastPrinted>2019-10-14T10:35:59Z</cp:lastPrinted>
  <dcterms:created xsi:type="dcterms:W3CDTF">2017-10-11T21:25:50Z</dcterms:created>
  <dcterms:modified xsi:type="dcterms:W3CDTF">2019-10-15T15:01:42Z</dcterms:modified>
</cp:coreProperties>
</file>