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arqprd03f\t1\ltd\Documents\cd2020\Teste em tods as UEs\Resultados do teste na 27 ues\"/>
    </mc:Choice>
  </mc:AlternateContent>
  <xr:revisionPtr revIDLastSave="0" documentId="13_ncr:1_{DF4211A2-7D26-4BF4-B5D8-06768EE19D74}" xr6:coauthVersionLast="36" xr6:coauthVersionMax="47" xr10:uidLastSave="{00000000-0000-0000-0000-000000000000}"/>
  <bookViews>
    <workbookView xWindow="-120" yWindow="-120" windowWidth="20730" windowHeight="11160" xr2:uid="{EB754D62-9D18-4F16-9D82-EBA6D6D0E127}"/>
  </bookViews>
  <sheets>
    <sheet name="Resultados" sheetId="3" r:id="rId1"/>
    <sheet name="Glossário"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9" i="3" l="1"/>
  <c r="W10" i="3"/>
  <c r="W11" i="3"/>
  <c r="W12" i="3"/>
  <c r="W13" i="3"/>
  <c r="W14" i="3"/>
  <c r="W15" i="3"/>
  <c r="W16" i="3"/>
  <c r="W17" i="3"/>
  <c r="W18" i="3"/>
  <c r="W19" i="3"/>
  <c r="W20" i="3"/>
  <c r="W21" i="3"/>
  <c r="W22" i="3"/>
  <c r="W23" i="3"/>
  <c r="W24" i="3"/>
  <c r="W25" i="3"/>
  <c r="W26" i="3"/>
  <c r="W27" i="3"/>
  <c r="W28" i="3"/>
  <c r="W29" i="3"/>
  <c r="W30" i="3"/>
  <c r="W31" i="3"/>
  <c r="W32" i="3"/>
  <c r="W33" i="3"/>
  <c r="W34" i="3"/>
  <c r="W8" i="3"/>
  <c r="W7" i="3"/>
</calcChain>
</file>

<file path=xl/sharedStrings.xml><?xml version="1.0" encoding="utf-8"?>
<sst xmlns="http://schemas.openxmlformats.org/spreadsheetml/2006/main" count="168" uniqueCount="119">
  <si>
    <t>UE</t>
  </si>
  <si>
    <t>AC</t>
  </si>
  <si>
    <t>Rio Branco</t>
  </si>
  <si>
    <t>Não</t>
  </si>
  <si>
    <t>Bairro: Tucumã</t>
  </si>
  <si>
    <t>AL</t>
  </si>
  <si>
    <t>Coqueiro Seco</t>
  </si>
  <si>
    <t>Sim</t>
  </si>
  <si>
    <t>-</t>
  </si>
  <si>
    <t>AM</t>
  </si>
  <si>
    <t>Itacoatiara</t>
  </si>
  <si>
    <t>Localidade: Novo Remanso</t>
  </si>
  <si>
    <t>AP</t>
  </si>
  <si>
    <t>Macapá</t>
  </si>
  <si>
    <t>Bairro: Laguinho</t>
  </si>
  <si>
    <t>BA</t>
  </si>
  <si>
    <t>Salvador</t>
  </si>
  <si>
    <t>Bairro: Amaralina</t>
  </si>
  <si>
    <t>CE</t>
  </si>
  <si>
    <t>Pindoretama</t>
  </si>
  <si>
    <t>Distrito: Ema</t>
  </si>
  <si>
    <t>DF</t>
  </si>
  <si>
    <t>Brasília</t>
  </si>
  <si>
    <t>Localidade: Samambaia</t>
  </si>
  <si>
    <t>ES</t>
  </si>
  <si>
    <t>Vila Velha</t>
  </si>
  <si>
    <t>GO</t>
  </si>
  <si>
    <t>Damolândia</t>
  </si>
  <si>
    <t>MA</t>
  </si>
  <si>
    <t>Bacabal</t>
  </si>
  <si>
    <t>MG</t>
  </si>
  <si>
    <t>Belo Horizonte</t>
  </si>
  <si>
    <t>Localidade: Minas Brasil</t>
  </si>
  <si>
    <t>MS</t>
  </si>
  <si>
    <t>Campo Grande</t>
  </si>
  <si>
    <t>Localidade: União</t>
  </si>
  <si>
    <t>MT</t>
  </si>
  <si>
    <t>Cuiabá</t>
  </si>
  <si>
    <t>Distrito: Sucuri</t>
  </si>
  <si>
    <t>PA</t>
  </si>
  <si>
    <t>Belém</t>
  </si>
  <si>
    <t>Bairro: Vila (Ilha de Mosqueiro)</t>
  </si>
  <si>
    <t>PB</t>
  </si>
  <si>
    <t>Capim</t>
  </si>
  <si>
    <t>PE</t>
  </si>
  <si>
    <t>Aliança</t>
  </si>
  <si>
    <t>Distrito: Macujê</t>
  </si>
  <si>
    <t>PI</t>
  </si>
  <si>
    <t>Lagoinha do Piauí</t>
  </si>
  <si>
    <t>PR</t>
  </si>
  <si>
    <t>Jardim Olinda</t>
  </si>
  <si>
    <t>Paulo de Frontin</t>
  </si>
  <si>
    <t>RN</t>
  </si>
  <si>
    <t>Passagem</t>
  </si>
  <si>
    <t>RO</t>
  </si>
  <si>
    <t>Porto Velho</t>
  </si>
  <si>
    <t xml:space="preserve">Bairro: Liberdade </t>
  </si>
  <si>
    <t>RR</t>
  </si>
  <si>
    <t>Mucajaí</t>
  </si>
  <si>
    <t>Localidade: Eixo Central da Sede do município de Mucajaí</t>
  </si>
  <si>
    <t>RS</t>
  </si>
  <si>
    <t>Viamão</t>
  </si>
  <si>
    <t>Localidade: Jardim Estalagem</t>
  </si>
  <si>
    <t>SC</t>
  </si>
  <si>
    <t>Tigrinhos</t>
  </si>
  <si>
    <t>SP</t>
  </si>
  <si>
    <t>São Caetano do Sul</t>
  </si>
  <si>
    <t>Bairro: Prosperidade</t>
  </si>
  <si>
    <t>SE</t>
  </si>
  <si>
    <t>Feira Nova</t>
  </si>
  <si>
    <t>Localidade: Sede do município de Feira Nova</t>
  </si>
  <si>
    <t>TO</t>
  </si>
  <si>
    <t>Lajeado</t>
  </si>
  <si>
    <t>RJ</t>
  </si>
  <si>
    <t>N</t>
  </si>
  <si>
    <t>%</t>
  </si>
  <si>
    <t>Presencial</t>
  </si>
  <si>
    <t>Entrevistas por modalidade de coleta</t>
  </si>
  <si>
    <t>Internet</t>
  </si>
  <si>
    <t>Telefone</t>
  </si>
  <si>
    <t>População Idosa (60+)</t>
  </si>
  <si>
    <t>Homens</t>
  </si>
  <si>
    <t>Mulheres</t>
  </si>
  <si>
    <r>
      <t xml:space="preserve">GLOSSÁRIO DA PLANILHA </t>
    </r>
    <r>
      <rPr>
        <b/>
        <u/>
        <sz val="10"/>
        <color theme="1"/>
        <rFont val="Calibri"/>
        <family val="2"/>
        <scheme val="minor"/>
      </rPr>
      <t>RESULTADOS</t>
    </r>
  </si>
  <si>
    <r>
      <rPr>
        <b/>
        <sz val="10"/>
        <color theme="1"/>
        <rFont val="Calibri"/>
        <family val="2"/>
        <scheme val="minor"/>
      </rPr>
      <t>População residente em 31/10/2021 (Coluna F):</t>
    </r>
    <r>
      <rPr>
        <sz val="10"/>
        <color theme="1"/>
        <rFont val="Calibri"/>
        <family val="2"/>
        <scheme val="minor"/>
      </rPr>
      <t xml:space="preserve"> Total de pessoas que residiam na unidade territorial pesquisada na data de referência do teste (dia 31/10/2021).</t>
    </r>
  </si>
  <si>
    <r>
      <rPr>
        <b/>
        <sz val="10"/>
        <color theme="1"/>
        <rFont val="Calibri"/>
        <family val="2"/>
        <scheme val="minor"/>
      </rPr>
      <t>Total de Domicílios Particulares Permanentes Ocupados (Coluna H):</t>
    </r>
    <r>
      <rPr>
        <sz val="10"/>
        <color theme="1"/>
        <rFont val="Calibri"/>
        <family val="2"/>
        <scheme val="minor"/>
      </rPr>
      <t xml:space="preserve"> Total de domicílios particulares com ao menos um morador na data de referência do teste (dia 31/10/2021).</t>
    </r>
  </si>
  <si>
    <r>
      <rPr>
        <b/>
        <sz val="10"/>
        <color theme="1"/>
        <rFont val="Calibri"/>
        <family val="2"/>
        <scheme val="minor"/>
      </rPr>
      <t>Total de Domicílios Particulares Permanentes Ocupados Sem Entrevista Realizada (Coluna I):</t>
    </r>
    <r>
      <rPr>
        <sz val="10"/>
        <color theme="1"/>
        <rFont val="Calibri"/>
        <family val="2"/>
        <scheme val="minor"/>
      </rPr>
      <t xml:space="preserve"> Total de domicílios particulares com ao menos um morador, mas que não foi possível realizar a entrevista, seja pelo fato do morador estar ausente durante as visitas do recenseador ao endereço ou por recusa do morador em prestar as informações.</t>
    </r>
  </si>
  <si>
    <r>
      <rPr>
        <b/>
        <sz val="10"/>
        <color theme="1"/>
        <rFont val="Calibri"/>
        <family val="2"/>
        <scheme val="minor"/>
      </rPr>
      <t>% de Domicílios Particulares Permanentes Ocupados Sem Entrevista Realizada (Coluna J):</t>
    </r>
    <r>
      <rPr>
        <sz val="10"/>
        <color theme="1"/>
        <rFont val="Calibri"/>
        <family val="2"/>
        <scheme val="minor"/>
      </rPr>
      <t xml:space="preserve"> Percentual dos Domicílios Particulares Permanentes Ocupados, onde não foi possível realizar a entrevista.</t>
    </r>
  </si>
  <si>
    <r>
      <rPr>
        <b/>
        <sz val="10"/>
        <color theme="1"/>
        <rFont val="Calibri"/>
        <family val="2"/>
        <scheme val="minor"/>
      </rPr>
      <t>Total de Entrevistas por modalidade de coleta - Presencial (Coluna K):</t>
    </r>
    <r>
      <rPr>
        <sz val="10"/>
        <color theme="1"/>
        <rFont val="Calibri"/>
        <family val="2"/>
        <scheme val="minor"/>
      </rPr>
      <t xml:space="preserve"> Total de entrevistas realizadas pelo recenseador, com as informações prestadas pelos informantes de forma presencial.</t>
    </r>
  </si>
  <si>
    <r>
      <rPr>
        <b/>
        <sz val="10"/>
        <color theme="1"/>
        <rFont val="Calibri"/>
        <family val="2"/>
        <scheme val="minor"/>
      </rPr>
      <t>% de Entrevistas por modalidade de coleta - Presencial (Coluna L):</t>
    </r>
    <r>
      <rPr>
        <sz val="10"/>
        <color theme="1"/>
        <rFont val="Calibri"/>
        <family val="2"/>
        <scheme val="minor"/>
      </rPr>
      <t xml:space="preserve"> Percentual de entrevistas realizadas de forma presencial, em relação ao total de entrevistas realizadas.</t>
    </r>
  </si>
  <si>
    <r>
      <rPr>
        <b/>
        <sz val="10"/>
        <color theme="1"/>
        <rFont val="Calibri"/>
        <family val="2"/>
        <scheme val="minor"/>
      </rPr>
      <t>Total de Entrevistas por modalidade de coleta - Telefone (Coluna O):</t>
    </r>
    <r>
      <rPr>
        <sz val="10"/>
        <color theme="1"/>
        <rFont val="Calibri"/>
        <family val="2"/>
        <scheme val="minor"/>
      </rPr>
      <t xml:space="preserve"> Total de entrevistas realizadas pelo recenseador, com as informações prestadas pelos informantes via contato telefônico feito pelo recenseador.</t>
    </r>
  </si>
  <si>
    <r>
      <rPr>
        <b/>
        <sz val="10"/>
        <color theme="1"/>
        <rFont val="Calibri"/>
        <family val="2"/>
        <scheme val="minor"/>
      </rPr>
      <t>% de Entrevistas por modalidade de coleta - Telefone (Coluna P):</t>
    </r>
    <r>
      <rPr>
        <sz val="10"/>
        <color theme="1"/>
        <rFont val="Calibri"/>
        <family val="2"/>
        <scheme val="minor"/>
      </rPr>
      <t xml:space="preserve"> Total de entrevistas realizadas pelo recenseador via contato telefônico com o informante, em relação ao total de entrevistas realizadas.</t>
    </r>
  </si>
  <si>
    <r>
      <rPr>
        <b/>
        <sz val="10"/>
        <color theme="1"/>
        <rFont val="Calibri"/>
        <family val="2"/>
        <scheme val="minor"/>
      </rPr>
      <t>Total de Entrevistas por modalidade de coleta - Internet (Coluna M):</t>
    </r>
    <r>
      <rPr>
        <sz val="10"/>
        <color theme="1"/>
        <rFont val="Calibri"/>
        <family val="2"/>
        <scheme val="minor"/>
      </rPr>
      <t xml:space="preserve"> Total de entrevistas realizadas através de preenchimento do questionário pela Internet por parte do informante, seja por solicitação do informante ao recenseador ou por recebimento de uma correspondência com um código para acesso, nos endereços onde o recenseador não havia conseguido realizar a entrevista.</t>
    </r>
  </si>
  <si>
    <r>
      <rPr>
        <b/>
        <sz val="10"/>
        <color theme="1"/>
        <rFont val="Calibri"/>
        <family val="2"/>
        <scheme val="minor"/>
      </rPr>
      <t>% de Entrevistas por modalidade de coleta - Internet (Coluna N):</t>
    </r>
    <r>
      <rPr>
        <sz val="10"/>
        <color theme="1"/>
        <rFont val="Calibri"/>
        <family val="2"/>
        <scheme val="minor"/>
      </rPr>
      <t xml:space="preserve"> Percentual de entrevistas preenchidas pela Internet, em relação ao total de entrevistas realizadas.</t>
    </r>
  </si>
  <si>
    <r>
      <rPr>
        <b/>
        <sz val="10"/>
        <color theme="1"/>
        <rFont val="Calibri"/>
        <family val="2"/>
        <scheme val="minor"/>
      </rPr>
      <t>UE (Coluna B):</t>
    </r>
    <r>
      <rPr>
        <sz val="10"/>
        <color theme="1"/>
        <rFont val="Calibri"/>
        <family val="2"/>
        <scheme val="minor"/>
      </rPr>
      <t xml:space="preserve"> Unidades da Federação onde o teste foi realizado.</t>
    </r>
  </si>
  <si>
    <r>
      <rPr>
        <b/>
        <sz val="10"/>
        <color theme="1"/>
        <rFont val="Calibri"/>
        <family val="2"/>
        <scheme val="minor"/>
      </rPr>
      <t>Município (Coluna C):</t>
    </r>
    <r>
      <rPr>
        <sz val="10"/>
        <color theme="1"/>
        <rFont val="Calibri"/>
        <family val="2"/>
        <scheme val="minor"/>
      </rPr>
      <t xml:space="preserve"> Municípios onde o teste foi realizado.</t>
    </r>
  </si>
  <si>
    <r>
      <rPr>
        <b/>
        <sz val="10"/>
        <color theme="1"/>
        <rFont val="Calibri"/>
        <family val="2"/>
        <scheme val="minor"/>
      </rPr>
      <t>Município Inteiro (Coluna D):</t>
    </r>
    <r>
      <rPr>
        <sz val="10"/>
        <color theme="1"/>
        <rFont val="Calibri"/>
        <family val="2"/>
        <scheme val="minor"/>
      </rPr>
      <t xml:space="preserve"> Informa se o teste foi realizado em todo o território do município, ou não.</t>
    </r>
  </si>
  <si>
    <r>
      <rPr>
        <b/>
        <sz val="10"/>
        <color theme="1"/>
        <rFont val="Calibri"/>
        <family val="2"/>
        <scheme val="minor"/>
      </rPr>
      <t>Localidade / Bairro / Distrito (Coluna E):</t>
    </r>
    <r>
      <rPr>
        <sz val="10"/>
        <color theme="1"/>
        <rFont val="Calibri"/>
        <family val="2"/>
        <scheme val="minor"/>
      </rPr>
      <t xml:space="preserve"> Para os municípios onde a coleta não foi realizada em todo o território, temos a informação do recorte geográfico utilizado (Localidade, bairro ou distrito), além do respectivo nome.</t>
    </r>
  </si>
  <si>
    <r>
      <rPr>
        <b/>
        <sz val="10"/>
        <color theme="1"/>
        <rFont val="Calibri"/>
        <family val="2"/>
        <scheme val="minor"/>
      </rPr>
      <t>População Idosa (60+) (Coluna Q):</t>
    </r>
    <r>
      <rPr>
        <sz val="10"/>
        <color theme="1"/>
        <rFont val="Calibri"/>
        <family val="2"/>
        <scheme val="minor"/>
      </rPr>
      <t xml:space="preserve"> Total de pessoas com 60 anos ou mais de idade recenseadas no teste.</t>
    </r>
  </si>
  <si>
    <r>
      <rPr>
        <b/>
        <sz val="10"/>
        <color theme="1"/>
        <rFont val="Calibri"/>
        <family val="2"/>
        <scheme val="minor"/>
      </rPr>
      <t>% População Idosa (60+) (Coluna R):</t>
    </r>
    <r>
      <rPr>
        <sz val="10"/>
        <color theme="1"/>
        <rFont val="Calibri"/>
        <family val="2"/>
        <scheme val="minor"/>
      </rPr>
      <t xml:space="preserve"> Percentual de pessoas com 60 anos ou mais de idade, em relação ao total de pessoas recenseadas no teste.</t>
    </r>
  </si>
  <si>
    <r>
      <rPr>
        <b/>
        <sz val="10"/>
        <color theme="1"/>
        <rFont val="Calibri"/>
        <family val="2"/>
        <scheme val="minor"/>
      </rPr>
      <t>Homens (Coluna S):</t>
    </r>
    <r>
      <rPr>
        <sz val="10"/>
        <color theme="1"/>
        <rFont val="Calibri"/>
        <family val="2"/>
        <scheme val="minor"/>
      </rPr>
      <t xml:space="preserve"> Total de homens recenseados no teste.</t>
    </r>
  </si>
  <si>
    <r>
      <rPr>
        <b/>
        <sz val="10"/>
        <color theme="1"/>
        <rFont val="Calibri"/>
        <family val="2"/>
        <scheme val="minor"/>
      </rPr>
      <t>% Homens (Coluna T):</t>
    </r>
    <r>
      <rPr>
        <sz val="10"/>
        <color theme="1"/>
        <rFont val="Calibri"/>
        <family val="2"/>
        <scheme val="minor"/>
      </rPr>
      <t xml:space="preserve"> Percentual de homens, em relação ao total de pessoas recenseadas no teste.</t>
    </r>
  </si>
  <si>
    <r>
      <rPr>
        <b/>
        <sz val="10"/>
        <color theme="1"/>
        <rFont val="Calibri"/>
        <family val="2"/>
        <scheme val="minor"/>
      </rPr>
      <t>Mulheres (Coluna U):</t>
    </r>
    <r>
      <rPr>
        <sz val="10"/>
        <color theme="1"/>
        <rFont val="Calibri"/>
        <family val="2"/>
        <scheme val="minor"/>
      </rPr>
      <t xml:space="preserve"> Total de mulheres recenseadas no teste.</t>
    </r>
  </si>
  <si>
    <r>
      <rPr>
        <b/>
        <sz val="10"/>
        <color theme="1"/>
        <rFont val="Calibri"/>
        <family val="2"/>
        <scheme val="minor"/>
      </rPr>
      <t>% Mulheres (Coluna V):</t>
    </r>
    <r>
      <rPr>
        <sz val="10"/>
        <color theme="1"/>
        <rFont val="Calibri"/>
        <family val="2"/>
        <scheme val="minor"/>
      </rPr>
      <t xml:space="preserve"> Percentual de mulheres, em relação ao total de pessoas recenseadas no teste.</t>
    </r>
  </si>
  <si>
    <t>Município</t>
  </si>
  <si>
    <t>Município Inteiro</t>
  </si>
  <si>
    <t>Localidade / Bairro / Distrito</t>
  </si>
  <si>
    <t>População Residente em 31/10/2021</t>
  </si>
  <si>
    <t>Endereços Visitados</t>
  </si>
  <si>
    <t>Domicílios Particulares Permanentes Ocupados</t>
  </si>
  <si>
    <t>Total</t>
  </si>
  <si>
    <t>Sem Entrevista Realizada</t>
  </si>
  <si>
    <t xml:space="preserve">         Resultados do Teste de Homologação de Sistemas e Equipamentos do Censo 2022, realizado em todas as Unidades da Federação por localidade recenseada</t>
  </si>
  <si>
    <r>
      <rPr>
        <b/>
        <sz val="9"/>
        <color theme="1"/>
        <rFont val="Calibri"/>
        <family val="2"/>
        <scheme val="minor"/>
      </rPr>
      <t>Nota:</t>
    </r>
    <r>
      <rPr>
        <sz val="9"/>
        <color theme="1"/>
        <rFont val="Calibri"/>
        <family val="2"/>
        <scheme val="minor"/>
      </rPr>
      <t xml:space="preserve"> Estas estatísticas são classificadas como experimentais e devem ser usadas com cautela, pois são estatísticas novas que ainda estão em fase de teste e sob avaliação. Elas são desenvolvidas e publicadas visando envolver os usuários e partes interessadas para avaliação de sua relevância e qualidade. Mais informações sobre estatísticas experimentais podem ser encontradas aqui (https://biblioteca.ibge.gov.br/index.php/biblioteca-catalogo?view=detalhes&amp;id=2101664).</t>
    </r>
  </si>
  <si>
    <r>
      <rPr>
        <b/>
        <sz val="9"/>
        <color theme="1"/>
        <rFont val="Calibri"/>
        <family val="2"/>
        <scheme val="minor"/>
      </rPr>
      <t>Fonte:</t>
    </r>
    <r>
      <rPr>
        <sz val="9"/>
        <color theme="1"/>
        <rFont val="Calibri"/>
        <family val="2"/>
        <scheme val="minor"/>
      </rPr>
      <t xml:space="preserve"> Teste de Homologação de Sistemas e Equipamentos do Censo 2022, realizado em todas as Unidades da Federação</t>
    </r>
  </si>
  <si>
    <r>
      <rPr>
        <b/>
        <sz val="10"/>
        <color theme="1"/>
        <rFont val="Calibri"/>
        <family val="2"/>
        <scheme val="minor"/>
      </rPr>
      <t>Endereços visitados (Coluna G):</t>
    </r>
    <r>
      <rPr>
        <sz val="10"/>
        <color theme="1"/>
        <rFont val="Calibri"/>
        <family val="2"/>
        <scheme val="minor"/>
      </rPr>
      <t xml:space="preserve"> Total de endereços visitados pelo recenseador na unidade territorial pesquisada durante o teste. (inclusive os endereços não residencieais e residenciais sem moradores)</t>
    </r>
  </si>
  <si>
    <t>Localidade: Centro de Bacabal</t>
  </si>
  <si>
    <t>Bairro: Araçás</t>
  </si>
  <si>
    <t>Moradores por domicílio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</si>
</sst>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b/>
      <sz val="9"/>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b/>
      <sz val="10"/>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249977111117893"/>
        <bgColor indexed="31"/>
      </patternFill>
    </fill>
    <fill>
      <patternFill patternType="solid">
        <fgColor theme="0"/>
        <bgColor indexed="64"/>
      </patternFill>
    </fill>
    <fill>
      <patternFill patternType="solid">
        <fgColor rgb="FFFFFF00"/>
        <bgColor indexed="31"/>
      </patternFill>
    </fill>
  </fills>
  <borders count="5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hair">
        <color auto="1"/>
      </left>
      <right style="thin">
        <color indexed="64"/>
      </right>
      <top style="hair">
        <color auto="1"/>
      </top>
      <bottom style="thin">
        <color auto="1"/>
      </bottom>
      <diagonal/>
    </border>
    <border>
      <left/>
      <right style="thin">
        <color indexed="64"/>
      </right>
      <top/>
      <bottom style="thin">
        <color indexed="64"/>
      </bottom>
      <diagonal/>
    </border>
    <border>
      <left style="thin">
        <color indexed="64"/>
      </left>
      <right style="thin">
        <color indexed="64"/>
      </right>
      <top style="hair">
        <color auto="1"/>
      </top>
      <bottom style="thin">
        <color auto="1"/>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thin">
        <color indexed="64"/>
      </right>
      <top style="hair">
        <color auto="1"/>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thin">
        <color indexed="64"/>
      </right>
      <top style="hair">
        <color auto="1"/>
      </top>
      <bottom style="thin">
        <color auto="1"/>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hair">
        <color auto="1"/>
      </left>
      <right style="thin">
        <color indexed="64"/>
      </right>
      <top style="thin">
        <color indexed="64"/>
      </top>
      <bottom/>
      <diagonal/>
    </border>
    <border>
      <left style="hair">
        <color auto="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auto="1"/>
      </bottom>
      <diagonal/>
    </border>
    <border>
      <left/>
      <right style="thin">
        <color indexed="64"/>
      </right>
      <top/>
      <bottom style="hair">
        <color auto="1"/>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auto="1"/>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auto="1"/>
      </bottom>
      <diagonal/>
    </border>
    <border>
      <left style="double">
        <color indexed="64"/>
      </left>
      <right style="thin">
        <color indexed="64"/>
      </right>
      <top/>
      <bottom style="hair">
        <color auto="1"/>
      </bottom>
      <diagonal/>
    </border>
    <border>
      <left style="double">
        <color indexed="64"/>
      </left>
      <right style="thin">
        <color indexed="64"/>
      </right>
      <top style="hair">
        <color auto="1"/>
      </top>
      <bottom style="hair">
        <color auto="1"/>
      </bottom>
      <diagonal/>
    </border>
    <border>
      <left style="double">
        <color indexed="64"/>
      </left>
      <right style="thin">
        <color indexed="64"/>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s>
  <cellStyleXfs count="1">
    <xf numFmtId="0" fontId="0" fillId="0" borderId="0"/>
  </cellStyleXfs>
  <cellXfs count="94">
    <xf numFmtId="0" fontId="0" fillId="0" borderId="0" xfId="0"/>
    <xf numFmtId="0" fontId="3" fillId="0" borderId="0" xfId="0" applyFont="1" applyAlignment="1">
      <alignment vertical="center"/>
    </xf>
    <xf numFmtId="0" fontId="2" fillId="0" borderId="0" xfId="0" applyFont="1" applyAlignment="1">
      <alignment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3" fontId="2" fillId="0" borderId="8"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16" xfId="0" applyNumberFormat="1" applyFont="1" applyBorder="1" applyAlignment="1">
      <alignment horizontal="center" vertical="center"/>
    </xf>
    <xf numFmtId="3" fontId="2" fillId="0" borderId="19" xfId="0" applyNumberFormat="1" applyFont="1" applyBorder="1" applyAlignment="1">
      <alignment horizontal="center"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164" fontId="2" fillId="0" borderId="9"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3" fillId="0" borderId="7" xfId="0" applyNumberFormat="1" applyFont="1" applyBorder="1" applyAlignment="1">
      <alignment horizontal="center" vertical="center"/>
    </xf>
    <xf numFmtId="164" fontId="2" fillId="0" borderId="23"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2" xfId="0" applyNumberFormat="1" applyFont="1" applyBorder="1" applyAlignment="1">
      <alignment horizontal="center" vertical="center"/>
    </xf>
    <xf numFmtId="0" fontId="6" fillId="0" borderId="0" xfId="0" applyFont="1"/>
    <xf numFmtId="0" fontId="7" fillId="0" borderId="0" xfId="0" applyFont="1"/>
    <xf numFmtId="0" fontId="6" fillId="0" borderId="0" xfId="0" applyFont="1" applyAlignment="1">
      <alignment vertical="center" wrapText="1"/>
    </xf>
    <xf numFmtId="0" fontId="9" fillId="2" borderId="25"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3" fontId="2" fillId="0" borderId="40" xfId="0" applyNumberFormat="1" applyFont="1" applyBorder="1" applyAlignment="1">
      <alignment horizontal="center" vertical="center"/>
    </xf>
    <xf numFmtId="0" fontId="1" fillId="0" borderId="3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7" xfId="0" applyFont="1" applyBorder="1" applyAlignment="1">
      <alignment horizontal="center" vertical="center" wrapText="1"/>
    </xf>
    <xf numFmtId="3" fontId="1" fillId="0" borderId="3" xfId="0" applyNumberFormat="1" applyFont="1" applyBorder="1" applyAlignment="1">
      <alignment horizontal="center" vertical="center"/>
    </xf>
    <xf numFmtId="3" fontId="1" fillId="0" borderId="37" xfId="0" applyNumberFormat="1" applyFont="1" applyBorder="1" applyAlignment="1">
      <alignment horizontal="center" vertical="center"/>
    </xf>
    <xf numFmtId="3" fontId="1" fillId="0" borderId="36" xfId="0" applyNumberFormat="1" applyFont="1" applyBorder="1" applyAlignment="1">
      <alignment horizontal="center" vertical="center"/>
    </xf>
    <xf numFmtId="164" fontId="1" fillId="0" borderId="33" xfId="0" applyNumberFormat="1" applyFont="1" applyBorder="1" applyAlignment="1">
      <alignment horizontal="center" vertical="center"/>
    </xf>
    <xf numFmtId="0" fontId="10" fillId="0" borderId="0" xfId="0" applyFont="1" applyAlignment="1">
      <alignment vertical="center"/>
    </xf>
    <xf numFmtId="0" fontId="3" fillId="3" borderId="0" xfId="0" applyFont="1" applyFill="1" applyAlignment="1">
      <alignment vertical="center"/>
    </xf>
    <xf numFmtId="164" fontId="1" fillId="0" borderId="43" xfId="0" applyNumberFormat="1" applyFont="1" applyBorder="1" applyAlignment="1">
      <alignment horizontal="center" vertical="center"/>
    </xf>
    <xf numFmtId="164" fontId="2" fillId="0" borderId="44" xfId="0" applyNumberFormat="1" applyFont="1" applyBorder="1" applyAlignment="1">
      <alignment horizontal="center" vertical="center"/>
    </xf>
    <xf numFmtId="164" fontId="3" fillId="0" borderId="44" xfId="0" applyNumberFormat="1" applyFont="1" applyBorder="1" applyAlignment="1">
      <alignment horizontal="center" vertical="center"/>
    </xf>
    <xf numFmtId="164" fontId="2" fillId="0" borderId="45" xfId="0" applyNumberFormat="1" applyFont="1" applyBorder="1" applyAlignment="1">
      <alignment horizontal="center" vertical="center"/>
    </xf>
    <xf numFmtId="3" fontId="1"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51" xfId="0" applyNumberFormat="1" applyFont="1" applyBorder="1" applyAlignment="1">
      <alignment horizontal="center" vertical="center"/>
    </xf>
    <xf numFmtId="3" fontId="2" fillId="0" borderId="52" xfId="0" applyNumberFormat="1" applyFont="1" applyBorder="1" applyAlignment="1">
      <alignment horizontal="center" vertical="center"/>
    </xf>
    <xf numFmtId="0" fontId="9" fillId="4" borderId="25"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0" xfId="0" applyFont="1" applyAlignment="1">
      <alignment horizontal="left" vertical="center" wrapText="1"/>
    </xf>
    <xf numFmtId="0" fontId="9" fillId="2" borderId="2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1" xfId="0" applyFont="1" applyFill="1" applyBorder="1" applyAlignment="1">
      <alignment horizontal="center" vertical="center" wrapText="1"/>
    </xf>
    <xf numFmtId="164" fontId="2" fillId="0" borderId="53" xfId="0" applyNumberFormat="1" applyFont="1" applyBorder="1" applyAlignment="1">
      <alignment horizontal="center" vertical="center"/>
    </xf>
    <xf numFmtId="164" fontId="2" fillId="0" borderId="54"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2" fillId="0" borderId="6"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xdr:rowOff>
    </xdr:from>
    <xdr:to>
      <xdr:col>2</xdr:col>
      <xdr:colOff>229914</xdr:colOff>
      <xdr:row>2</xdr:row>
      <xdr:rowOff>133350</xdr:rowOff>
    </xdr:to>
    <xdr:pic>
      <xdr:nvPicPr>
        <xdr:cNvPr id="2" name="Imagem 1">
          <a:extLst>
            <a:ext uri="{FF2B5EF4-FFF2-40B4-BE49-F238E27FC236}">
              <a16:creationId xmlns:a16="http://schemas.microsoft.com/office/drawing/2014/main" id="{13808B78-7484-4099-9214-6E898DCE9B29}"/>
            </a:ext>
          </a:extLst>
        </xdr:cNvPr>
        <xdr:cNvPicPr>
          <a:picLocks noChangeAspect="1"/>
        </xdr:cNvPicPr>
      </xdr:nvPicPr>
      <xdr:blipFill>
        <a:blip xmlns:r="http://schemas.openxmlformats.org/officeDocument/2006/relationships" r:embed="rId1"/>
        <a:stretch>
          <a:fillRect/>
        </a:stretch>
      </xdr:blipFill>
      <xdr:spPr>
        <a:xfrm>
          <a:off x="104775" y="9525"/>
          <a:ext cx="639489" cy="5238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E0DB-F498-4A38-BC21-7C7A582E019C}">
  <dimension ref="B2:W38"/>
  <sheetViews>
    <sheetView showGridLines="0" tabSelected="1" topLeftCell="H10" zoomScaleNormal="100" workbookViewId="0">
      <selection activeCell="B4" sqref="B4:W34"/>
    </sheetView>
  </sheetViews>
  <sheetFormatPr defaultRowHeight="15.95" customHeight="1" x14ac:dyDescent="0.25"/>
  <cols>
    <col min="1" max="1" width="1.140625" style="1" customWidth="1"/>
    <col min="2" max="2" width="6.5703125" style="1" customWidth="1"/>
    <col min="3" max="3" width="16.140625" style="1" bestFit="1" customWidth="1"/>
    <col min="4" max="4" width="9" style="1" customWidth="1"/>
    <col min="5" max="5" width="47" style="1" customWidth="1"/>
    <col min="6" max="6" width="11.85546875" style="1" customWidth="1"/>
    <col min="7" max="12" width="7.28515625" style="1" customWidth="1"/>
    <col min="13" max="13" width="9" style="1" customWidth="1"/>
    <col min="14" max="14" width="11.7109375" style="1" customWidth="1"/>
    <col min="15" max="15" width="13.28515625" style="1" customWidth="1"/>
    <col min="16" max="16" width="12.7109375" style="1" customWidth="1"/>
    <col min="17" max="17" width="5.7109375" style="1" bestFit="1" customWidth="1"/>
    <col min="18" max="18" width="4.85546875" style="1" bestFit="1" customWidth="1"/>
    <col min="19" max="19" width="4.85546875" style="1" customWidth="1"/>
    <col min="20" max="20" width="5.42578125" style="1" customWidth="1"/>
    <col min="21" max="21" width="5.5703125" style="1" customWidth="1"/>
    <col min="22" max="22" width="5.85546875" style="1" customWidth="1"/>
    <col min="23" max="23" width="10.7109375" style="1" customWidth="1"/>
    <col min="24" max="16384" width="9.140625" style="1"/>
  </cols>
  <sheetData>
    <row r="2" spans="2:23" ht="15.95" customHeight="1" x14ac:dyDescent="0.25">
      <c r="C2" s="41" t="s">
        <v>112</v>
      </c>
      <c r="G2" s="42"/>
      <c r="H2" s="42"/>
      <c r="I2" s="42"/>
      <c r="J2" s="42"/>
      <c r="K2" s="42"/>
      <c r="L2" s="42"/>
      <c r="R2" s="42"/>
      <c r="S2" s="42"/>
      <c r="T2" s="42"/>
      <c r="U2" s="42"/>
      <c r="V2" s="42"/>
      <c r="W2" s="42"/>
    </row>
    <row r="3" spans="2:23" ht="12" x14ac:dyDescent="0.25">
      <c r="B3" s="2"/>
      <c r="C3" s="2"/>
      <c r="D3" s="2"/>
      <c r="E3" s="2"/>
      <c r="F3" s="2"/>
      <c r="M3" s="2"/>
      <c r="N3" s="2"/>
      <c r="O3" s="2"/>
      <c r="P3" s="2"/>
      <c r="Q3" s="2"/>
      <c r="R3" s="2"/>
      <c r="S3" s="2"/>
      <c r="T3" s="2"/>
      <c r="U3" s="2"/>
      <c r="V3" s="2"/>
    </row>
    <row r="4" spans="2:23" ht="15.95" customHeight="1" x14ac:dyDescent="0.25">
      <c r="B4" s="65" t="s">
        <v>0</v>
      </c>
      <c r="C4" s="68" t="s">
        <v>104</v>
      </c>
      <c r="D4" s="68" t="s">
        <v>105</v>
      </c>
      <c r="E4" s="71" t="s">
        <v>106</v>
      </c>
      <c r="F4" s="68" t="s">
        <v>107</v>
      </c>
      <c r="G4" s="54" t="s">
        <v>80</v>
      </c>
      <c r="H4" s="55"/>
      <c r="I4" s="58" t="s">
        <v>81</v>
      </c>
      <c r="J4" s="59"/>
      <c r="K4" s="58" t="s">
        <v>82</v>
      </c>
      <c r="L4" s="62"/>
      <c r="M4" s="84" t="s">
        <v>108</v>
      </c>
      <c r="N4" s="80" t="s">
        <v>109</v>
      </c>
      <c r="O4" s="81"/>
      <c r="P4" s="82"/>
      <c r="Q4" s="76" t="s">
        <v>77</v>
      </c>
      <c r="R4" s="79"/>
      <c r="S4" s="79"/>
      <c r="T4" s="79"/>
      <c r="U4" s="79"/>
      <c r="V4" s="77"/>
      <c r="W4" s="87" t="s">
        <v>118</v>
      </c>
    </row>
    <row r="5" spans="2:23" ht="15.95" customHeight="1" x14ac:dyDescent="0.25">
      <c r="B5" s="66"/>
      <c r="C5" s="69"/>
      <c r="D5" s="69"/>
      <c r="E5" s="72"/>
      <c r="F5" s="69"/>
      <c r="G5" s="56"/>
      <c r="H5" s="57"/>
      <c r="I5" s="60"/>
      <c r="J5" s="61"/>
      <c r="K5" s="60"/>
      <c r="L5" s="63"/>
      <c r="M5" s="85"/>
      <c r="N5" s="69" t="s">
        <v>110</v>
      </c>
      <c r="O5" s="83" t="s">
        <v>111</v>
      </c>
      <c r="P5" s="73"/>
      <c r="Q5" s="74" t="s">
        <v>76</v>
      </c>
      <c r="R5" s="75"/>
      <c r="S5" s="76" t="s">
        <v>78</v>
      </c>
      <c r="T5" s="77"/>
      <c r="U5" s="78" t="s">
        <v>79</v>
      </c>
      <c r="V5" s="57"/>
      <c r="W5" s="88"/>
    </row>
    <row r="6" spans="2:23" ht="15.95" customHeight="1" x14ac:dyDescent="0.25">
      <c r="B6" s="67"/>
      <c r="C6" s="70"/>
      <c r="D6" s="70"/>
      <c r="E6" s="73"/>
      <c r="F6" s="70"/>
      <c r="G6" s="51" t="s">
        <v>74</v>
      </c>
      <c r="H6" s="51" t="s">
        <v>75</v>
      </c>
      <c r="I6" s="52" t="s">
        <v>74</v>
      </c>
      <c r="J6" s="52" t="s">
        <v>75</v>
      </c>
      <c r="K6" s="52" t="s">
        <v>74</v>
      </c>
      <c r="L6" s="53" t="s">
        <v>75</v>
      </c>
      <c r="M6" s="86"/>
      <c r="N6" s="70"/>
      <c r="O6" s="30" t="s">
        <v>74</v>
      </c>
      <c r="P6" s="30" t="s">
        <v>75</v>
      </c>
      <c r="Q6" s="51" t="s">
        <v>74</v>
      </c>
      <c r="R6" s="51" t="s">
        <v>75</v>
      </c>
      <c r="S6" s="51" t="s">
        <v>74</v>
      </c>
      <c r="T6" s="51" t="s">
        <v>75</v>
      </c>
      <c r="U6" s="51" t="s">
        <v>74</v>
      </c>
      <c r="V6" s="51" t="s">
        <v>75</v>
      </c>
      <c r="W6" s="88"/>
    </row>
    <row r="7" spans="2:23" ht="21.75" customHeight="1" x14ac:dyDescent="0.25">
      <c r="B7" s="34" t="s">
        <v>110</v>
      </c>
      <c r="C7" s="35" t="s">
        <v>8</v>
      </c>
      <c r="D7" s="35" t="s">
        <v>8</v>
      </c>
      <c r="E7" s="36" t="s">
        <v>8</v>
      </c>
      <c r="F7" s="37">
        <v>111184</v>
      </c>
      <c r="G7" s="39">
        <v>18575</v>
      </c>
      <c r="H7" s="40">
        <v>16.706540509425814</v>
      </c>
      <c r="I7" s="39">
        <v>53670</v>
      </c>
      <c r="J7" s="40">
        <v>48.271334004892793</v>
      </c>
      <c r="K7" s="39">
        <v>57514</v>
      </c>
      <c r="L7" s="43">
        <v>51.728665995107214</v>
      </c>
      <c r="M7" s="47">
        <v>59535</v>
      </c>
      <c r="N7" s="38">
        <v>39477</v>
      </c>
      <c r="O7" s="39">
        <v>1106</v>
      </c>
      <c r="P7" s="40">
        <v>2.8016313296349771</v>
      </c>
      <c r="Q7" s="39">
        <v>37644</v>
      </c>
      <c r="R7" s="40">
        <v>98.105339970290061</v>
      </c>
      <c r="S7" s="39">
        <v>501</v>
      </c>
      <c r="T7" s="40">
        <v>1.3056735555497641</v>
      </c>
      <c r="U7" s="39">
        <v>226</v>
      </c>
      <c r="V7" s="43">
        <v>0.58898647416017302</v>
      </c>
      <c r="W7" s="91">
        <f>F7/(N7-O7)</f>
        <v>2.897604962080738</v>
      </c>
    </row>
    <row r="8" spans="2:23" ht="15.95" customHeight="1" x14ac:dyDescent="0.25">
      <c r="B8" s="3" t="s">
        <v>54</v>
      </c>
      <c r="C8" s="31" t="s">
        <v>55</v>
      </c>
      <c r="D8" s="31" t="s">
        <v>3</v>
      </c>
      <c r="E8" s="32" t="s">
        <v>56</v>
      </c>
      <c r="F8" s="33">
        <v>2851</v>
      </c>
      <c r="G8" s="9">
        <v>519</v>
      </c>
      <c r="H8" s="19">
        <v>18.313338038108682</v>
      </c>
      <c r="I8" s="9">
        <v>1366</v>
      </c>
      <c r="J8" s="19">
        <v>47.91301297790249</v>
      </c>
      <c r="K8" s="9">
        <v>1485</v>
      </c>
      <c r="L8" s="44">
        <v>52.08698702209751</v>
      </c>
      <c r="M8" s="48">
        <v>1949</v>
      </c>
      <c r="N8" s="12">
        <v>1114</v>
      </c>
      <c r="O8" s="9">
        <v>68</v>
      </c>
      <c r="P8" s="19">
        <v>6.1041292639138236</v>
      </c>
      <c r="Q8" s="9">
        <v>1009</v>
      </c>
      <c r="R8" s="19">
        <v>96.462715105162516</v>
      </c>
      <c r="S8" s="9">
        <v>8</v>
      </c>
      <c r="T8" s="19">
        <v>0.76481835564053535</v>
      </c>
      <c r="U8" s="9">
        <v>29</v>
      </c>
      <c r="V8" s="44">
        <v>2.7724665391969405</v>
      </c>
      <c r="W8" s="92">
        <f>F8/(N8-O8)</f>
        <v>2.7256214149139582</v>
      </c>
    </row>
    <row r="9" spans="2:23" ht="15.95" customHeight="1" x14ac:dyDescent="0.25">
      <c r="B9" s="4" t="s">
        <v>1</v>
      </c>
      <c r="C9" s="14" t="s">
        <v>2</v>
      </c>
      <c r="D9" s="14" t="s">
        <v>3</v>
      </c>
      <c r="E9" s="5" t="s">
        <v>4</v>
      </c>
      <c r="F9" s="26">
        <v>4235</v>
      </c>
      <c r="G9" s="9">
        <v>763</v>
      </c>
      <c r="H9" s="19">
        <v>18.354582631705558</v>
      </c>
      <c r="I9" s="9">
        <v>1969</v>
      </c>
      <c r="J9" s="19">
        <v>46.493506493506494</v>
      </c>
      <c r="K9" s="9">
        <v>2266</v>
      </c>
      <c r="L9" s="44">
        <v>53.506493506493499</v>
      </c>
      <c r="M9" s="49">
        <v>2030</v>
      </c>
      <c r="N9" s="11">
        <v>1445</v>
      </c>
      <c r="O9" s="25">
        <v>23</v>
      </c>
      <c r="P9" s="17">
        <v>1.591695501730104</v>
      </c>
      <c r="Q9" s="9">
        <v>1367</v>
      </c>
      <c r="R9" s="17">
        <v>96.132208157524616</v>
      </c>
      <c r="S9" s="9">
        <v>54</v>
      </c>
      <c r="T9" s="17">
        <v>3.79746835443038</v>
      </c>
      <c r="U9" s="9">
        <v>1</v>
      </c>
      <c r="V9" s="89">
        <v>7.0323488045007029E-2</v>
      </c>
      <c r="W9" s="92">
        <f t="shared" ref="W9:W34" si="0">F9/(N9-O9)</f>
        <v>2.9781997187060476</v>
      </c>
    </row>
    <row r="10" spans="2:23" ht="15.95" customHeight="1" x14ac:dyDescent="0.25">
      <c r="B10" s="4" t="s">
        <v>9</v>
      </c>
      <c r="C10" s="14" t="s">
        <v>10</v>
      </c>
      <c r="D10" s="14" t="s">
        <v>3</v>
      </c>
      <c r="E10" s="5" t="s">
        <v>11</v>
      </c>
      <c r="F10" s="26">
        <v>4393</v>
      </c>
      <c r="G10" s="9">
        <v>524</v>
      </c>
      <c r="H10" s="19">
        <v>11.928067379922604</v>
      </c>
      <c r="I10" s="9">
        <v>2231</v>
      </c>
      <c r="J10" s="19">
        <v>50.785340314136128</v>
      </c>
      <c r="K10" s="9">
        <v>2162</v>
      </c>
      <c r="L10" s="44">
        <v>49.214659685863879</v>
      </c>
      <c r="M10" s="49">
        <v>2331</v>
      </c>
      <c r="N10" s="11">
        <v>1354</v>
      </c>
      <c r="O10" s="25">
        <v>80</v>
      </c>
      <c r="P10" s="17">
        <v>5.9084194977843421</v>
      </c>
      <c r="Q10" s="9">
        <v>1274</v>
      </c>
      <c r="R10" s="17">
        <v>100</v>
      </c>
      <c r="S10" s="9">
        <v>0</v>
      </c>
      <c r="T10" s="17">
        <v>0</v>
      </c>
      <c r="U10" s="9">
        <v>0</v>
      </c>
      <c r="V10" s="89">
        <v>0</v>
      </c>
      <c r="W10" s="92">
        <f t="shared" si="0"/>
        <v>3.4481946624803768</v>
      </c>
    </row>
    <row r="11" spans="2:23" ht="15.95" customHeight="1" x14ac:dyDescent="0.25">
      <c r="B11" s="4" t="s">
        <v>57</v>
      </c>
      <c r="C11" s="14" t="s">
        <v>58</v>
      </c>
      <c r="D11" s="14" t="s">
        <v>3</v>
      </c>
      <c r="E11" s="5" t="s">
        <v>59</v>
      </c>
      <c r="F11" s="26">
        <v>5143</v>
      </c>
      <c r="G11" s="9">
        <v>542</v>
      </c>
      <c r="H11" s="19">
        <v>10.53859615010694</v>
      </c>
      <c r="I11" s="9">
        <v>2491</v>
      </c>
      <c r="J11" s="19">
        <v>48.434765700952752</v>
      </c>
      <c r="K11" s="9">
        <v>2652</v>
      </c>
      <c r="L11" s="44">
        <v>51.565234299047248</v>
      </c>
      <c r="M11" s="49">
        <v>2301</v>
      </c>
      <c r="N11" s="11">
        <v>1576</v>
      </c>
      <c r="O11" s="25">
        <v>103</v>
      </c>
      <c r="P11" s="17">
        <v>6.5355329949238579</v>
      </c>
      <c r="Q11" s="9">
        <v>1472</v>
      </c>
      <c r="R11" s="17">
        <v>99.932111337406653</v>
      </c>
      <c r="S11" s="9">
        <v>0</v>
      </c>
      <c r="T11" s="17">
        <v>0</v>
      </c>
      <c r="U11" s="9">
        <v>1</v>
      </c>
      <c r="V11" s="89">
        <v>6.7888662593346902E-2</v>
      </c>
      <c r="W11" s="92">
        <f t="shared" si="0"/>
        <v>3.4915139171758316</v>
      </c>
    </row>
    <row r="12" spans="2:23" ht="15.95" customHeight="1" x14ac:dyDescent="0.25">
      <c r="B12" s="4" t="s">
        <v>39</v>
      </c>
      <c r="C12" s="14" t="s">
        <v>40</v>
      </c>
      <c r="D12" s="14" t="s">
        <v>3</v>
      </c>
      <c r="E12" s="5" t="s">
        <v>41</v>
      </c>
      <c r="F12" s="26">
        <v>3235</v>
      </c>
      <c r="G12" s="9">
        <v>627</v>
      </c>
      <c r="H12" s="19">
        <v>19.393751933188987</v>
      </c>
      <c r="I12" s="9">
        <v>1540</v>
      </c>
      <c r="J12" s="19">
        <v>47.60432766615147</v>
      </c>
      <c r="K12" s="9">
        <v>1695</v>
      </c>
      <c r="L12" s="44">
        <v>52.39567233384853</v>
      </c>
      <c r="M12" s="49">
        <v>2841</v>
      </c>
      <c r="N12" s="11">
        <v>1148</v>
      </c>
      <c r="O12" s="25">
        <v>15</v>
      </c>
      <c r="P12" s="17">
        <v>1.3066202090592334</v>
      </c>
      <c r="Q12" s="9">
        <v>1071</v>
      </c>
      <c r="R12" s="17">
        <v>94.527802294792579</v>
      </c>
      <c r="S12" s="9">
        <v>58</v>
      </c>
      <c r="T12" s="17">
        <v>5.1191526919682264</v>
      </c>
      <c r="U12" s="9">
        <v>4</v>
      </c>
      <c r="V12" s="89">
        <v>0.35304501323918802</v>
      </c>
      <c r="W12" s="92">
        <f t="shared" si="0"/>
        <v>2.8552515445719329</v>
      </c>
    </row>
    <row r="13" spans="2:23" ht="15.95" customHeight="1" x14ac:dyDescent="0.25">
      <c r="B13" s="4" t="s">
        <v>12</v>
      </c>
      <c r="C13" s="14" t="s">
        <v>13</v>
      </c>
      <c r="D13" s="14" t="s">
        <v>3</v>
      </c>
      <c r="E13" s="5" t="s">
        <v>14</v>
      </c>
      <c r="F13" s="26">
        <v>6105</v>
      </c>
      <c r="G13" s="9">
        <v>977</v>
      </c>
      <c r="H13" s="19">
        <v>16.183534868312073</v>
      </c>
      <c r="I13" s="9">
        <v>2820</v>
      </c>
      <c r="J13" s="19">
        <v>46.191646191646193</v>
      </c>
      <c r="K13" s="9">
        <v>3285</v>
      </c>
      <c r="L13" s="44">
        <v>53.8083538083538</v>
      </c>
      <c r="M13" s="49">
        <v>2989</v>
      </c>
      <c r="N13" s="11">
        <v>1926</v>
      </c>
      <c r="O13" s="25">
        <v>78</v>
      </c>
      <c r="P13" s="17">
        <v>4.0498442367601246</v>
      </c>
      <c r="Q13" s="9">
        <v>1819</v>
      </c>
      <c r="R13" s="17">
        <v>98.430735930735935</v>
      </c>
      <c r="S13" s="9">
        <v>23</v>
      </c>
      <c r="T13" s="17">
        <v>1.2445887445887447</v>
      </c>
      <c r="U13" s="9">
        <v>6</v>
      </c>
      <c r="V13" s="89">
        <v>0.32467532467532467</v>
      </c>
      <c r="W13" s="92">
        <f t="shared" si="0"/>
        <v>3.3035714285714284</v>
      </c>
    </row>
    <row r="14" spans="2:23" ht="15.95" customHeight="1" x14ac:dyDescent="0.25">
      <c r="B14" s="4" t="s">
        <v>71</v>
      </c>
      <c r="C14" s="14" t="s">
        <v>72</v>
      </c>
      <c r="D14" s="14" t="s">
        <v>7</v>
      </c>
      <c r="E14" s="5" t="s">
        <v>8</v>
      </c>
      <c r="F14" s="26">
        <v>3289</v>
      </c>
      <c r="G14" s="9">
        <v>496</v>
      </c>
      <c r="H14" s="19">
        <v>15.080571602310734</v>
      </c>
      <c r="I14" s="9">
        <v>1716</v>
      </c>
      <c r="J14" s="19">
        <v>52.173913043478258</v>
      </c>
      <c r="K14" s="9">
        <v>1573</v>
      </c>
      <c r="L14" s="44">
        <v>47.826086956521742</v>
      </c>
      <c r="M14" s="49">
        <v>2068</v>
      </c>
      <c r="N14" s="11">
        <v>1104</v>
      </c>
      <c r="O14" s="25">
        <v>10</v>
      </c>
      <c r="P14" s="17">
        <v>0.90579710144927539</v>
      </c>
      <c r="Q14" s="9">
        <v>1076</v>
      </c>
      <c r="R14" s="17">
        <v>98.354661791590487</v>
      </c>
      <c r="S14" s="9">
        <v>18</v>
      </c>
      <c r="T14" s="17">
        <v>1.6453382084095063</v>
      </c>
      <c r="U14" s="9">
        <v>0</v>
      </c>
      <c r="V14" s="89">
        <v>0</v>
      </c>
      <c r="W14" s="92">
        <f t="shared" si="0"/>
        <v>3.006398537477148</v>
      </c>
    </row>
    <row r="15" spans="2:23" ht="15.95" customHeight="1" x14ac:dyDescent="0.25">
      <c r="B15" s="4" t="s">
        <v>28</v>
      </c>
      <c r="C15" s="14" t="s">
        <v>29</v>
      </c>
      <c r="D15" s="14" t="s">
        <v>3</v>
      </c>
      <c r="E15" s="5" t="s">
        <v>116</v>
      </c>
      <c r="F15" s="26">
        <v>6521</v>
      </c>
      <c r="G15" s="9">
        <v>1187</v>
      </c>
      <c r="H15" s="19">
        <v>18.250307503075032</v>
      </c>
      <c r="I15" s="9">
        <v>2957</v>
      </c>
      <c r="J15" s="19">
        <v>45.345805857997242</v>
      </c>
      <c r="K15" s="9">
        <v>3564</v>
      </c>
      <c r="L15" s="44">
        <v>54.654194142002765</v>
      </c>
      <c r="M15" s="49">
        <v>3508</v>
      </c>
      <c r="N15" s="11">
        <v>2239</v>
      </c>
      <c r="O15" s="25">
        <v>24</v>
      </c>
      <c r="P15" s="17">
        <v>1.0719071013845467</v>
      </c>
      <c r="Q15" s="9">
        <v>2097</v>
      </c>
      <c r="R15" s="17">
        <v>94.672686230248303</v>
      </c>
      <c r="S15" s="9">
        <v>116</v>
      </c>
      <c r="T15" s="17">
        <v>5.2370203160270874</v>
      </c>
      <c r="U15" s="9">
        <v>2</v>
      </c>
      <c r="V15" s="89">
        <v>9.0293453724604955E-2</v>
      </c>
      <c r="W15" s="92">
        <f t="shared" si="0"/>
        <v>2.944018058690745</v>
      </c>
    </row>
    <row r="16" spans="2:23" ht="15.95" customHeight="1" x14ac:dyDescent="0.25">
      <c r="B16" s="4" t="s">
        <v>47</v>
      </c>
      <c r="C16" s="14" t="s">
        <v>48</v>
      </c>
      <c r="D16" s="14" t="s">
        <v>7</v>
      </c>
      <c r="E16" s="5" t="s">
        <v>8</v>
      </c>
      <c r="F16" s="26">
        <v>2892</v>
      </c>
      <c r="G16" s="9">
        <v>506</v>
      </c>
      <c r="H16" s="19">
        <v>17.472375690607738</v>
      </c>
      <c r="I16" s="9">
        <v>1479</v>
      </c>
      <c r="J16" s="19">
        <v>51.141078838174266</v>
      </c>
      <c r="K16" s="9">
        <v>1413</v>
      </c>
      <c r="L16" s="44">
        <v>48.858921161825727</v>
      </c>
      <c r="M16" s="49">
        <v>1644</v>
      </c>
      <c r="N16" s="11">
        <v>1010</v>
      </c>
      <c r="O16" s="25">
        <v>45</v>
      </c>
      <c r="P16" s="17">
        <v>4.455445544554455</v>
      </c>
      <c r="Q16" s="9">
        <v>962</v>
      </c>
      <c r="R16" s="17">
        <v>99.689119170984455</v>
      </c>
      <c r="S16" s="9">
        <v>0</v>
      </c>
      <c r="T16" s="17">
        <v>0</v>
      </c>
      <c r="U16" s="9">
        <v>3</v>
      </c>
      <c r="V16" s="89">
        <v>0.31088082901554404</v>
      </c>
      <c r="W16" s="92">
        <f t="shared" si="0"/>
        <v>2.9968911917098446</v>
      </c>
    </row>
    <row r="17" spans="2:23" ht="15.95" customHeight="1" x14ac:dyDescent="0.25">
      <c r="B17" s="4" t="s">
        <v>18</v>
      </c>
      <c r="C17" s="14" t="s">
        <v>19</v>
      </c>
      <c r="D17" s="14" t="s">
        <v>3</v>
      </c>
      <c r="E17" s="5" t="s">
        <v>20</v>
      </c>
      <c r="F17" s="26">
        <v>2933</v>
      </c>
      <c r="G17" s="9">
        <v>381</v>
      </c>
      <c r="H17" s="19">
        <v>12.981260647359456</v>
      </c>
      <c r="I17" s="9">
        <v>1478</v>
      </c>
      <c r="J17" s="19">
        <v>50.392090010228429</v>
      </c>
      <c r="K17" s="9">
        <v>1455</v>
      </c>
      <c r="L17" s="44">
        <v>49.607909989771564</v>
      </c>
      <c r="M17" s="49">
        <v>1552</v>
      </c>
      <c r="N17" s="11">
        <v>990</v>
      </c>
      <c r="O17" s="25">
        <v>46</v>
      </c>
      <c r="P17" s="17">
        <v>4.6464646464646462</v>
      </c>
      <c r="Q17" s="9">
        <v>941</v>
      </c>
      <c r="R17" s="17">
        <v>99.682203389830505</v>
      </c>
      <c r="S17" s="9">
        <v>0</v>
      </c>
      <c r="T17" s="17">
        <v>0</v>
      </c>
      <c r="U17" s="9">
        <v>3</v>
      </c>
      <c r="V17" s="89">
        <v>0.31779661016949157</v>
      </c>
      <c r="W17" s="92">
        <f t="shared" si="0"/>
        <v>3.1069915254237288</v>
      </c>
    </row>
    <row r="18" spans="2:23" ht="15.95" customHeight="1" x14ac:dyDescent="0.25">
      <c r="B18" s="4" t="s">
        <v>52</v>
      </c>
      <c r="C18" s="14" t="s">
        <v>53</v>
      </c>
      <c r="D18" s="14" t="s">
        <v>7</v>
      </c>
      <c r="E18" s="5" t="s">
        <v>8</v>
      </c>
      <c r="F18" s="26">
        <v>3099</v>
      </c>
      <c r="G18" s="9">
        <v>495</v>
      </c>
      <c r="H18" s="19">
        <v>15.978050355067786</v>
      </c>
      <c r="I18" s="9">
        <v>1528</v>
      </c>
      <c r="J18" s="19">
        <v>49.306227815424329</v>
      </c>
      <c r="K18" s="9">
        <v>1571</v>
      </c>
      <c r="L18" s="44">
        <v>50.693772184575671</v>
      </c>
      <c r="M18" s="49">
        <v>1644</v>
      </c>
      <c r="N18" s="11">
        <v>1072</v>
      </c>
      <c r="O18" s="25">
        <v>33</v>
      </c>
      <c r="P18" s="17">
        <v>3.0783582089552239</v>
      </c>
      <c r="Q18" s="9">
        <v>1039</v>
      </c>
      <c r="R18" s="17">
        <v>100</v>
      </c>
      <c r="S18" s="9">
        <v>0</v>
      </c>
      <c r="T18" s="17">
        <v>0</v>
      </c>
      <c r="U18" s="9">
        <v>0</v>
      </c>
      <c r="V18" s="89">
        <v>0</v>
      </c>
      <c r="W18" s="92">
        <f t="shared" si="0"/>
        <v>2.9826756496631375</v>
      </c>
    </row>
    <row r="19" spans="2:23" ht="15.95" customHeight="1" x14ac:dyDescent="0.25">
      <c r="B19" s="4" t="s">
        <v>42</v>
      </c>
      <c r="C19" s="14" t="s">
        <v>43</v>
      </c>
      <c r="D19" s="14" t="s">
        <v>7</v>
      </c>
      <c r="E19" s="5" t="s">
        <v>8</v>
      </c>
      <c r="F19" s="26">
        <v>6520</v>
      </c>
      <c r="G19" s="9">
        <v>761</v>
      </c>
      <c r="H19" s="19">
        <v>11.678944137507672</v>
      </c>
      <c r="I19" s="9">
        <v>3252</v>
      </c>
      <c r="J19" s="19">
        <v>49.877300613496935</v>
      </c>
      <c r="K19" s="9">
        <v>3268</v>
      </c>
      <c r="L19" s="44">
        <v>50.122699386503065</v>
      </c>
      <c r="M19" s="49">
        <v>3069</v>
      </c>
      <c r="N19" s="11">
        <v>2075</v>
      </c>
      <c r="O19" s="25">
        <v>68</v>
      </c>
      <c r="P19" s="17">
        <v>3.2771084337349397</v>
      </c>
      <c r="Q19" s="9">
        <v>2005</v>
      </c>
      <c r="R19" s="17">
        <v>99.900348779272548</v>
      </c>
      <c r="S19" s="9">
        <v>2</v>
      </c>
      <c r="T19" s="17">
        <v>9.9651220727453901E-2</v>
      </c>
      <c r="U19" s="9">
        <v>0</v>
      </c>
      <c r="V19" s="89">
        <v>0</v>
      </c>
      <c r="W19" s="92">
        <f t="shared" si="0"/>
        <v>3.2486297957149977</v>
      </c>
    </row>
    <row r="20" spans="2:23" ht="15.95" customHeight="1" x14ac:dyDescent="0.25">
      <c r="B20" s="6" t="s">
        <v>44</v>
      </c>
      <c r="C20" s="14" t="s">
        <v>45</v>
      </c>
      <c r="D20" s="14" t="s">
        <v>3</v>
      </c>
      <c r="E20" s="5" t="s">
        <v>46</v>
      </c>
      <c r="F20" s="26">
        <v>2398</v>
      </c>
      <c r="G20" s="9">
        <v>398</v>
      </c>
      <c r="H20" s="19">
        <v>16.597164303586322</v>
      </c>
      <c r="I20" s="9">
        <v>1219</v>
      </c>
      <c r="J20" s="19">
        <v>50.834028356964133</v>
      </c>
      <c r="K20" s="9">
        <v>1179</v>
      </c>
      <c r="L20" s="44">
        <v>49.16597164303586</v>
      </c>
      <c r="M20" s="49">
        <v>1280</v>
      </c>
      <c r="N20" s="11">
        <v>848</v>
      </c>
      <c r="O20" s="25">
        <v>2</v>
      </c>
      <c r="P20" s="17">
        <v>0.23584905660377359</v>
      </c>
      <c r="Q20" s="9">
        <v>846</v>
      </c>
      <c r="R20" s="17">
        <v>100</v>
      </c>
      <c r="S20" s="9">
        <v>0</v>
      </c>
      <c r="T20" s="17">
        <v>0</v>
      </c>
      <c r="U20" s="9">
        <v>0</v>
      </c>
      <c r="V20" s="89">
        <v>0</v>
      </c>
      <c r="W20" s="92">
        <f t="shared" si="0"/>
        <v>2.83451536643026</v>
      </c>
    </row>
    <row r="21" spans="2:23" ht="15.95" customHeight="1" x14ac:dyDescent="0.25">
      <c r="B21" s="6" t="s">
        <v>5</v>
      </c>
      <c r="C21" s="14" t="s">
        <v>6</v>
      </c>
      <c r="D21" s="14" t="s">
        <v>7</v>
      </c>
      <c r="E21" s="5" t="s">
        <v>8</v>
      </c>
      <c r="F21" s="26">
        <v>5627</v>
      </c>
      <c r="G21" s="9">
        <v>712</v>
      </c>
      <c r="H21" s="19">
        <v>12.651030561478322</v>
      </c>
      <c r="I21" s="9">
        <v>2753</v>
      </c>
      <c r="J21" s="19">
        <v>48.92482672827439</v>
      </c>
      <c r="K21" s="9">
        <v>2874</v>
      </c>
      <c r="L21" s="44">
        <v>51.075173271725603</v>
      </c>
      <c r="M21" s="49">
        <v>2491</v>
      </c>
      <c r="N21" s="11">
        <v>1889</v>
      </c>
      <c r="O21" s="25">
        <v>40</v>
      </c>
      <c r="P21" s="17">
        <v>2.1175224986765486</v>
      </c>
      <c r="Q21" s="9">
        <v>1834</v>
      </c>
      <c r="R21" s="17">
        <v>99.18875067604111</v>
      </c>
      <c r="S21" s="9">
        <v>13</v>
      </c>
      <c r="T21" s="17">
        <v>0.70308274743104382</v>
      </c>
      <c r="U21" s="9">
        <v>2</v>
      </c>
      <c r="V21" s="89">
        <v>0.1081665765278529</v>
      </c>
      <c r="W21" s="92">
        <f t="shared" si="0"/>
        <v>3.0432666306111411</v>
      </c>
    </row>
    <row r="22" spans="2:23" ht="15.95" customHeight="1" x14ac:dyDescent="0.25">
      <c r="B22" s="6" t="s">
        <v>68</v>
      </c>
      <c r="C22" s="14" t="s">
        <v>69</v>
      </c>
      <c r="D22" s="14" t="s">
        <v>3</v>
      </c>
      <c r="E22" s="5" t="s">
        <v>70</v>
      </c>
      <c r="F22" s="26">
        <v>3950</v>
      </c>
      <c r="G22" s="9">
        <v>477</v>
      </c>
      <c r="H22" s="19">
        <v>12.088190572731881</v>
      </c>
      <c r="I22" s="9">
        <v>1889</v>
      </c>
      <c r="J22" s="19">
        <v>47.822784810126585</v>
      </c>
      <c r="K22" s="9">
        <v>2061</v>
      </c>
      <c r="L22" s="44">
        <v>52.177215189873415</v>
      </c>
      <c r="M22" s="49">
        <v>2094</v>
      </c>
      <c r="N22" s="11">
        <v>1380</v>
      </c>
      <c r="O22" s="25">
        <v>48</v>
      </c>
      <c r="P22" s="17">
        <v>3.4782608695652173</v>
      </c>
      <c r="Q22" s="9">
        <v>1331</v>
      </c>
      <c r="R22" s="17">
        <v>99.924924924924923</v>
      </c>
      <c r="S22" s="9">
        <v>0</v>
      </c>
      <c r="T22" s="17">
        <v>0</v>
      </c>
      <c r="U22" s="9">
        <v>1</v>
      </c>
      <c r="V22" s="89">
        <v>7.5075075075075076E-2</v>
      </c>
      <c r="W22" s="92">
        <f t="shared" si="0"/>
        <v>2.9654654654654653</v>
      </c>
    </row>
    <row r="23" spans="2:23" ht="15.95" customHeight="1" x14ac:dyDescent="0.25">
      <c r="B23" s="6" t="s">
        <v>15</v>
      </c>
      <c r="C23" s="14" t="s">
        <v>16</v>
      </c>
      <c r="D23" s="14" t="s">
        <v>3</v>
      </c>
      <c r="E23" s="5" t="s">
        <v>17</v>
      </c>
      <c r="F23" s="26">
        <v>3180</v>
      </c>
      <c r="G23" s="9">
        <v>813</v>
      </c>
      <c r="H23" s="19">
        <v>25.999360409338024</v>
      </c>
      <c r="I23" s="9">
        <v>1391</v>
      </c>
      <c r="J23" s="19">
        <v>43.742138364779876</v>
      </c>
      <c r="K23" s="9">
        <v>1789</v>
      </c>
      <c r="L23" s="44">
        <v>56.257861635220131</v>
      </c>
      <c r="M23" s="49">
        <v>2245</v>
      </c>
      <c r="N23" s="11">
        <v>1440</v>
      </c>
      <c r="O23" s="25">
        <v>78</v>
      </c>
      <c r="P23" s="17">
        <v>5.416666666666667</v>
      </c>
      <c r="Q23" s="9">
        <v>1327</v>
      </c>
      <c r="R23" s="17">
        <v>97.43024963289281</v>
      </c>
      <c r="S23" s="9">
        <v>18</v>
      </c>
      <c r="T23" s="17">
        <v>1.3215859030837005</v>
      </c>
      <c r="U23" s="9">
        <v>17</v>
      </c>
      <c r="V23" s="89">
        <v>1.2481644640234948</v>
      </c>
      <c r="W23" s="92">
        <f t="shared" si="0"/>
        <v>2.3348017621145374</v>
      </c>
    </row>
    <row r="24" spans="2:23" ht="15.95" customHeight="1" x14ac:dyDescent="0.25">
      <c r="B24" s="6" t="s">
        <v>30</v>
      </c>
      <c r="C24" s="14" t="s">
        <v>31</v>
      </c>
      <c r="D24" s="14" t="s">
        <v>3</v>
      </c>
      <c r="E24" s="5" t="s">
        <v>32</v>
      </c>
      <c r="F24" s="26">
        <v>3372</v>
      </c>
      <c r="G24" s="9">
        <v>780</v>
      </c>
      <c r="H24" s="19">
        <v>23.311416616855947</v>
      </c>
      <c r="I24" s="9">
        <v>1552</v>
      </c>
      <c r="J24" s="19">
        <v>46.026097271648872</v>
      </c>
      <c r="K24" s="9">
        <v>1820</v>
      </c>
      <c r="L24" s="44">
        <v>53.973902728351128</v>
      </c>
      <c r="M24" s="49">
        <v>1894</v>
      </c>
      <c r="N24" s="11">
        <v>1411</v>
      </c>
      <c r="O24" s="25">
        <v>49</v>
      </c>
      <c r="P24" s="17">
        <v>3.4727143869596029</v>
      </c>
      <c r="Q24" s="9">
        <v>1214</v>
      </c>
      <c r="R24" s="17">
        <v>89.133627019089573</v>
      </c>
      <c r="S24" s="9">
        <v>46</v>
      </c>
      <c r="T24" s="17">
        <v>3.3773861967694567</v>
      </c>
      <c r="U24" s="9">
        <v>102</v>
      </c>
      <c r="V24" s="89">
        <v>7.4889867841409687</v>
      </c>
      <c r="W24" s="92">
        <f t="shared" si="0"/>
        <v>2.4757709251101323</v>
      </c>
    </row>
    <row r="25" spans="2:23" ht="15.95" customHeight="1" x14ac:dyDescent="0.25">
      <c r="B25" s="6" t="s">
        <v>24</v>
      </c>
      <c r="C25" s="14" t="s">
        <v>25</v>
      </c>
      <c r="D25" s="14" t="s">
        <v>3</v>
      </c>
      <c r="E25" s="5" t="s">
        <v>117</v>
      </c>
      <c r="F25" s="26">
        <v>5413</v>
      </c>
      <c r="G25" s="9">
        <v>1279</v>
      </c>
      <c r="H25" s="19">
        <v>24.122972463221426</v>
      </c>
      <c r="I25" s="9">
        <v>2588</v>
      </c>
      <c r="J25" s="19">
        <v>47.810825789765381</v>
      </c>
      <c r="K25" s="9">
        <v>2825</v>
      </c>
      <c r="L25" s="44">
        <v>52.189174210234626</v>
      </c>
      <c r="M25" s="49">
        <v>2752</v>
      </c>
      <c r="N25" s="11">
        <v>2112</v>
      </c>
      <c r="O25" s="25">
        <v>45</v>
      </c>
      <c r="P25" s="17">
        <v>2.1306818181818179</v>
      </c>
      <c r="Q25" s="9">
        <v>1992</v>
      </c>
      <c r="R25" s="17">
        <v>96.371552975326551</v>
      </c>
      <c r="S25" s="9">
        <v>62</v>
      </c>
      <c r="T25" s="17">
        <v>2.999516207063377</v>
      </c>
      <c r="U25" s="9">
        <v>13</v>
      </c>
      <c r="V25" s="89">
        <v>0.62893081761006298</v>
      </c>
      <c r="W25" s="92">
        <f t="shared" si="0"/>
        <v>2.6187711659409771</v>
      </c>
    </row>
    <row r="26" spans="2:23" ht="15.95" customHeight="1" x14ac:dyDescent="0.25">
      <c r="B26" s="8" t="s">
        <v>73</v>
      </c>
      <c r="C26" s="14" t="s">
        <v>51</v>
      </c>
      <c r="D26" s="14" t="s">
        <v>7</v>
      </c>
      <c r="E26" s="5" t="s">
        <v>8</v>
      </c>
      <c r="F26" s="26">
        <v>12304</v>
      </c>
      <c r="G26" s="10">
        <v>2718</v>
      </c>
      <c r="H26" s="20">
        <v>22.198627899379289</v>
      </c>
      <c r="I26" s="10">
        <v>5908</v>
      </c>
      <c r="J26" s="20">
        <v>48.016905071521457</v>
      </c>
      <c r="K26" s="10">
        <v>6396</v>
      </c>
      <c r="L26" s="45">
        <v>51.983094928478543</v>
      </c>
      <c r="M26" s="49">
        <v>7563</v>
      </c>
      <c r="N26" s="11">
        <v>4819</v>
      </c>
      <c r="O26" s="25">
        <v>23</v>
      </c>
      <c r="P26" s="17">
        <v>0.47727744345299855</v>
      </c>
      <c r="Q26" s="10">
        <v>4775</v>
      </c>
      <c r="R26" s="17">
        <v>99.562135112593836</v>
      </c>
      <c r="S26" s="10">
        <v>4</v>
      </c>
      <c r="T26" s="17">
        <v>8.3402835696413671E-2</v>
      </c>
      <c r="U26" s="10">
        <v>17</v>
      </c>
      <c r="V26" s="89">
        <v>0.35446205170975814</v>
      </c>
      <c r="W26" s="92">
        <f t="shared" si="0"/>
        <v>2.5654712260216845</v>
      </c>
    </row>
    <row r="27" spans="2:23" ht="15.95" customHeight="1" x14ac:dyDescent="0.25">
      <c r="B27" s="6" t="s">
        <v>65</v>
      </c>
      <c r="C27" s="14" t="s">
        <v>66</v>
      </c>
      <c r="D27" s="14" t="s">
        <v>3</v>
      </c>
      <c r="E27" s="5" t="s">
        <v>67</v>
      </c>
      <c r="F27" s="26">
        <v>2818</v>
      </c>
      <c r="G27" s="11">
        <v>573</v>
      </c>
      <c r="H27" s="19">
        <v>20.493562231759658</v>
      </c>
      <c r="I27" s="11">
        <v>1266</v>
      </c>
      <c r="J27" s="19">
        <v>44.925479063165362</v>
      </c>
      <c r="K27" s="11">
        <v>1552</v>
      </c>
      <c r="L27" s="44">
        <v>55.074520936834638</v>
      </c>
      <c r="M27" s="49">
        <v>1450</v>
      </c>
      <c r="N27" s="11">
        <v>1017</v>
      </c>
      <c r="O27" s="25">
        <v>45</v>
      </c>
      <c r="P27" s="17">
        <v>4.4247787610619467</v>
      </c>
      <c r="Q27" s="11">
        <v>968</v>
      </c>
      <c r="R27" s="17">
        <v>99.588477366255148</v>
      </c>
      <c r="S27" s="11">
        <v>1</v>
      </c>
      <c r="T27" s="17">
        <v>0.102880658436214</v>
      </c>
      <c r="U27" s="11">
        <v>3</v>
      </c>
      <c r="V27" s="89">
        <v>0.30864197530864196</v>
      </c>
      <c r="W27" s="92">
        <f t="shared" si="0"/>
        <v>2.8991769547325101</v>
      </c>
    </row>
    <row r="28" spans="2:23" ht="15.95" customHeight="1" x14ac:dyDescent="0.25">
      <c r="B28" s="6" t="s">
        <v>49</v>
      </c>
      <c r="C28" s="14" t="s">
        <v>50</v>
      </c>
      <c r="D28" s="14" t="s">
        <v>7</v>
      </c>
      <c r="E28" s="5" t="s">
        <v>8</v>
      </c>
      <c r="F28" s="26">
        <v>1391</v>
      </c>
      <c r="G28" s="12">
        <v>205</v>
      </c>
      <c r="H28" s="19">
        <v>14.737598849748382</v>
      </c>
      <c r="I28" s="12">
        <v>704</v>
      </c>
      <c r="J28" s="19">
        <v>50.611071171818836</v>
      </c>
      <c r="K28" s="12">
        <v>687</v>
      </c>
      <c r="L28" s="44">
        <v>49.388928828181164</v>
      </c>
      <c r="M28" s="49">
        <v>854</v>
      </c>
      <c r="N28" s="11">
        <v>517</v>
      </c>
      <c r="O28" s="25">
        <v>1</v>
      </c>
      <c r="P28" s="17">
        <v>0.19342359767891684</v>
      </c>
      <c r="Q28" s="12">
        <v>516</v>
      </c>
      <c r="R28" s="17">
        <v>100</v>
      </c>
      <c r="S28" s="12">
        <v>0</v>
      </c>
      <c r="T28" s="17">
        <v>0</v>
      </c>
      <c r="U28" s="12">
        <v>0</v>
      </c>
      <c r="V28" s="89">
        <v>0</v>
      </c>
      <c r="W28" s="92">
        <f t="shared" si="0"/>
        <v>2.695736434108527</v>
      </c>
    </row>
    <row r="29" spans="2:23" ht="15.95" customHeight="1" x14ac:dyDescent="0.25">
      <c r="B29" s="6" t="s">
        <v>63</v>
      </c>
      <c r="C29" s="14" t="s">
        <v>64</v>
      </c>
      <c r="D29" s="14" t="s">
        <v>7</v>
      </c>
      <c r="E29" s="5" t="s">
        <v>8</v>
      </c>
      <c r="F29" s="26">
        <v>2322</v>
      </c>
      <c r="G29" s="12">
        <v>480</v>
      </c>
      <c r="H29" s="19">
        <v>20.671834625322997</v>
      </c>
      <c r="I29" s="12">
        <v>1164</v>
      </c>
      <c r="J29" s="19">
        <v>50.129198966408275</v>
      </c>
      <c r="K29" s="12">
        <v>1158</v>
      </c>
      <c r="L29" s="44">
        <v>49.870801033591732</v>
      </c>
      <c r="M29" s="49">
        <v>1081</v>
      </c>
      <c r="N29" s="11">
        <v>860</v>
      </c>
      <c r="O29" s="25">
        <v>0</v>
      </c>
      <c r="P29" s="17">
        <v>0</v>
      </c>
      <c r="Q29" s="12">
        <v>860</v>
      </c>
      <c r="R29" s="17">
        <v>100</v>
      </c>
      <c r="S29" s="12">
        <v>0</v>
      </c>
      <c r="T29" s="17">
        <v>0</v>
      </c>
      <c r="U29" s="12">
        <v>0</v>
      </c>
      <c r="V29" s="89">
        <v>0</v>
      </c>
      <c r="W29" s="92">
        <f t="shared" si="0"/>
        <v>2.7</v>
      </c>
    </row>
    <row r="30" spans="2:23" ht="15.95" customHeight="1" x14ac:dyDescent="0.25">
      <c r="B30" s="6" t="s">
        <v>60</v>
      </c>
      <c r="C30" s="14" t="s">
        <v>61</v>
      </c>
      <c r="D30" s="14" t="s">
        <v>3</v>
      </c>
      <c r="E30" s="5" t="s">
        <v>62</v>
      </c>
      <c r="F30" s="26">
        <v>3623</v>
      </c>
      <c r="G30" s="12">
        <v>519</v>
      </c>
      <c r="H30" s="19">
        <v>14.329099944781889</v>
      </c>
      <c r="I30" s="12">
        <v>1743</v>
      </c>
      <c r="J30" s="19">
        <v>48.109301683687548</v>
      </c>
      <c r="K30" s="12">
        <v>1880</v>
      </c>
      <c r="L30" s="44">
        <v>51.890698316312445</v>
      </c>
      <c r="M30" s="49">
        <v>1455</v>
      </c>
      <c r="N30" s="11">
        <v>1277</v>
      </c>
      <c r="O30" s="25">
        <v>22</v>
      </c>
      <c r="P30" s="17">
        <v>1.7227877838684416</v>
      </c>
      <c r="Q30" s="12">
        <v>1217</v>
      </c>
      <c r="R30" s="17">
        <v>96.972111553784856</v>
      </c>
      <c r="S30" s="12">
        <v>34</v>
      </c>
      <c r="T30" s="17">
        <v>2.7091633466135456</v>
      </c>
      <c r="U30" s="12">
        <v>4</v>
      </c>
      <c r="V30" s="89">
        <v>0.31872509960159362</v>
      </c>
      <c r="W30" s="92">
        <f t="shared" si="0"/>
        <v>2.8868525896414341</v>
      </c>
    </row>
    <row r="31" spans="2:23" ht="15.95" customHeight="1" x14ac:dyDescent="0.25">
      <c r="B31" s="6" t="s">
        <v>33</v>
      </c>
      <c r="C31" s="14" t="s">
        <v>34</v>
      </c>
      <c r="D31" s="14" t="s">
        <v>3</v>
      </c>
      <c r="E31" s="5" t="s">
        <v>35</v>
      </c>
      <c r="F31" s="26">
        <v>4416</v>
      </c>
      <c r="G31" s="12">
        <v>706</v>
      </c>
      <c r="H31" s="19">
        <v>16.702152827064111</v>
      </c>
      <c r="I31" s="12">
        <v>2118</v>
      </c>
      <c r="J31" s="19">
        <v>47.961956521739133</v>
      </c>
      <c r="K31" s="12">
        <v>2298</v>
      </c>
      <c r="L31" s="44">
        <v>52.038043478260867</v>
      </c>
      <c r="M31" s="49">
        <v>2008</v>
      </c>
      <c r="N31" s="11">
        <v>1587</v>
      </c>
      <c r="O31" s="25">
        <v>72</v>
      </c>
      <c r="P31" s="17">
        <v>4.536862003780719</v>
      </c>
      <c r="Q31" s="12">
        <v>1495</v>
      </c>
      <c r="R31" s="17">
        <v>98.679867986798669</v>
      </c>
      <c r="S31" s="12">
        <v>5</v>
      </c>
      <c r="T31" s="17">
        <v>0.33003300330033003</v>
      </c>
      <c r="U31" s="12">
        <v>15</v>
      </c>
      <c r="V31" s="89">
        <v>0.99009900990099009</v>
      </c>
      <c r="W31" s="92">
        <f t="shared" si="0"/>
        <v>2.9148514851485148</v>
      </c>
    </row>
    <row r="32" spans="2:23" ht="15.95" customHeight="1" x14ac:dyDescent="0.25">
      <c r="B32" s="6" t="s">
        <v>36</v>
      </c>
      <c r="C32" s="14" t="s">
        <v>37</v>
      </c>
      <c r="D32" s="14" t="s">
        <v>3</v>
      </c>
      <c r="E32" s="5" t="s">
        <v>38</v>
      </c>
      <c r="F32" s="26">
        <v>1501</v>
      </c>
      <c r="G32" s="12">
        <v>222</v>
      </c>
      <c r="H32" s="19">
        <v>14.799999999999999</v>
      </c>
      <c r="I32" s="12">
        <v>818</v>
      </c>
      <c r="J32" s="19">
        <v>54.497001998667557</v>
      </c>
      <c r="K32" s="12">
        <v>683</v>
      </c>
      <c r="L32" s="44">
        <v>45.502998001332443</v>
      </c>
      <c r="M32" s="49">
        <v>871</v>
      </c>
      <c r="N32" s="11">
        <v>513</v>
      </c>
      <c r="O32" s="25">
        <v>9</v>
      </c>
      <c r="P32" s="17">
        <v>1.7543859649122806</v>
      </c>
      <c r="Q32" s="12">
        <v>500</v>
      </c>
      <c r="R32" s="17">
        <v>99.206349206349216</v>
      </c>
      <c r="S32" s="12">
        <v>2</v>
      </c>
      <c r="T32" s="17">
        <v>0.3968253968253968</v>
      </c>
      <c r="U32" s="12">
        <v>2</v>
      </c>
      <c r="V32" s="89">
        <v>0.3968253968253968</v>
      </c>
      <c r="W32" s="92">
        <f t="shared" si="0"/>
        <v>2.9781746031746033</v>
      </c>
    </row>
    <row r="33" spans="2:23" ht="15.95" customHeight="1" x14ac:dyDescent="0.25">
      <c r="B33" s="6" t="s">
        <v>26</v>
      </c>
      <c r="C33" s="14" t="s">
        <v>27</v>
      </c>
      <c r="D33" s="14" t="s">
        <v>7</v>
      </c>
      <c r="E33" s="5" t="s">
        <v>8</v>
      </c>
      <c r="F33" s="26">
        <v>2836</v>
      </c>
      <c r="G33" s="12">
        <v>568</v>
      </c>
      <c r="H33" s="19">
        <v>20.028208744710859</v>
      </c>
      <c r="I33" s="12">
        <v>1416</v>
      </c>
      <c r="J33" s="19">
        <v>49.929478138222848</v>
      </c>
      <c r="K33" s="12">
        <v>1420</v>
      </c>
      <c r="L33" s="44">
        <v>50.070521861777152</v>
      </c>
      <c r="M33" s="49">
        <v>1728</v>
      </c>
      <c r="N33" s="11">
        <v>1143</v>
      </c>
      <c r="O33" s="25">
        <v>4</v>
      </c>
      <c r="P33" s="17">
        <v>0.34995625546806652</v>
      </c>
      <c r="Q33" s="12">
        <v>1110</v>
      </c>
      <c r="R33" s="17">
        <v>97.453906935908691</v>
      </c>
      <c r="S33" s="12">
        <v>29</v>
      </c>
      <c r="T33" s="17">
        <v>2.5460930640913082</v>
      </c>
      <c r="U33" s="12">
        <v>0</v>
      </c>
      <c r="V33" s="89">
        <v>0</v>
      </c>
      <c r="W33" s="92">
        <f t="shared" si="0"/>
        <v>2.4899034240561897</v>
      </c>
    </row>
    <row r="34" spans="2:23" ht="15.95" customHeight="1" x14ac:dyDescent="0.25">
      <c r="B34" s="7" t="s">
        <v>21</v>
      </c>
      <c r="C34" s="15" t="s">
        <v>22</v>
      </c>
      <c r="D34" s="15" t="s">
        <v>3</v>
      </c>
      <c r="E34" s="16" t="s">
        <v>23</v>
      </c>
      <c r="F34" s="24">
        <v>4817</v>
      </c>
      <c r="G34" s="13">
        <v>347</v>
      </c>
      <c r="H34" s="21">
        <v>7.2051495016611291</v>
      </c>
      <c r="I34" s="13">
        <v>2314</v>
      </c>
      <c r="J34" s="21">
        <v>48.038198048577954</v>
      </c>
      <c r="K34" s="13">
        <v>2503</v>
      </c>
      <c r="L34" s="46">
        <v>51.961801951422046</v>
      </c>
      <c r="M34" s="50">
        <v>1843</v>
      </c>
      <c r="N34" s="23">
        <v>1611</v>
      </c>
      <c r="O34" s="22">
        <v>75</v>
      </c>
      <c r="P34" s="18">
        <v>4.655493482309125</v>
      </c>
      <c r="Q34" s="13">
        <v>1527</v>
      </c>
      <c r="R34" s="18">
        <v>99.4140625</v>
      </c>
      <c r="S34" s="13">
        <v>8</v>
      </c>
      <c r="T34" s="18">
        <v>0.52083333333333326</v>
      </c>
      <c r="U34" s="13">
        <v>1</v>
      </c>
      <c r="V34" s="90">
        <v>6.5104166666666657E-2</v>
      </c>
      <c r="W34" s="93">
        <f t="shared" si="0"/>
        <v>3.1360677083333335</v>
      </c>
    </row>
    <row r="36" spans="2:23" ht="15.95" customHeight="1" x14ac:dyDescent="0.25">
      <c r="B36" s="1" t="s">
        <v>114</v>
      </c>
      <c r="G36" s="42"/>
      <c r="H36" s="42"/>
      <c r="I36" s="42"/>
      <c r="J36" s="42"/>
      <c r="K36" s="42"/>
      <c r="L36" s="42"/>
      <c r="R36" s="42"/>
      <c r="S36" s="42"/>
      <c r="T36" s="42"/>
      <c r="U36" s="42"/>
      <c r="V36" s="42"/>
      <c r="W36" s="42"/>
    </row>
    <row r="37" spans="2:23" ht="15.95" customHeight="1" x14ac:dyDescent="0.25">
      <c r="B37" s="64" t="s">
        <v>113</v>
      </c>
      <c r="C37" s="64"/>
      <c r="D37" s="64"/>
      <c r="E37" s="64"/>
      <c r="F37" s="64"/>
      <c r="G37" s="64"/>
      <c r="H37" s="64"/>
      <c r="I37" s="64"/>
      <c r="J37" s="64"/>
      <c r="K37" s="64"/>
      <c r="L37" s="64"/>
      <c r="M37" s="64"/>
      <c r="N37" s="64"/>
      <c r="O37" s="64"/>
      <c r="P37" s="64"/>
      <c r="Q37" s="64"/>
      <c r="R37" s="64"/>
      <c r="S37" s="64"/>
      <c r="T37" s="64"/>
      <c r="U37" s="64"/>
      <c r="V37" s="64"/>
    </row>
    <row r="38" spans="2:23" ht="15.95" customHeight="1" x14ac:dyDescent="0.25">
      <c r="B38" s="64"/>
      <c r="C38" s="64"/>
      <c r="D38" s="64"/>
      <c r="E38" s="64"/>
      <c r="F38" s="64"/>
      <c r="G38" s="64"/>
      <c r="H38" s="64"/>
      <c r="I38" s="64"/>
      <c r="J38" s="64"/>
      <c r="K38" s="64"/>
      <c r="L38" s="64"/>
      <c r="M38" s="64"/>
      <c r="N38" s="64"/>
      <c r="O38" s="64"/>
      <c r="P38" s="64"/>
      <c r="Q38" s="64"/>
      <c r="R38" s="64"/>
      <c r="S38" s="64"/>
      <c r="T38" s="64"/>
      <c r="U38" s="64"/>
      <c r="V38" s="64"/>
    </row>
  </sheetData>
  <mergeCells count="18">
    <mergeCell ref="M4:M6"/>
    <mergeCell ref="W4:W6"/>
    <mergeCell ref="G4:H5"/>
    <mergeCell ref="I4:J5"/>
    <mergeCell ref="K4:L5"/>
    <mergeCell ref="B37:V38"/>
    <mergeCell ref="B4:B6"/>
    <mergeCell ref="C4:C6"/>
    <mergeCell ref="D4:D6"/>
    <mergeCell ref="E4:E6"/>
    <mergeCell ref="Q5:R5"/>
    <mergeCell ref="S5:T5"/>
    <mergeCell ref="U5:V5"/>
    <mergeCell ref="Q4:V4"/>
    <mergeCell ref="N4:P4"/>
    <mergeCell ref="N5:N6"/>
    <mergeCell ref="O5:P5"/>
    <mergeCell ref="F4:F6"/>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B25D-2B09-433B-BC51-FF984E2B8967}">
  <dimension ref="A1:A44"/>
  <sheetViews>
    <sheetView workbookViewId="0">
      <selection activeCell="A9" sqref="A9"/>
    </sheetView>
  </sheetViews>
  <sheetFormatPr defaultRowHeight="12.75" x14ac:dyDescent="0.2"/>
  <cols>
    <col min="1" max="1" width="145.140625" style="27" customWidth="1"/>
    <col min="2" max="16384" width="9.140625" style="27"/>
  </cols>
  <sheetData>
    <row r="1" spans="1:1" x14ac:dyDescent="0.2">
      <c r="A1" s="28" t="s">
        <v>83</v>
      </c>
    </row>
    <row r="3" spans="1:1" ht="18" customHeight="1" x14ac:dyDescent="0.2">
      <c r="A3" s="29" t="s">
        <v>94</v>
      </c>
    </row>
    <row r="4" spans="1:1" ht="18" customHeight="1" x14ac:dyDescent="0.2">
      <c r="A4" s="29" t="s">
        <v>95</v>
      </c>
    </row>
    <row r="5" spans="1:1" ht="18" customHeight="1" x14ac:dyDescent="0.2">
      <c r="A5" s="29" t="s">
        <v>96</v>
      </c>
    </row>
    <row r="6" spans="1:1" ht="25.5" customHeight="1" x14ac:dyDescent="0.2">
      <c r="A6" s="29" t="s">
        <v>97</v>
      </c>
    </row>
    <row r="7" spans="1:1" ht="18" customHeight="1" x14ac:dyDescent="0.2">
      <c r="A7" s="29" t="s">
        <v>84</v>
      </c>
    </row>
    <row r="8" spans="1:1" ht="18" customHeight="1" x14ac:dyDescent="0.2">
      <c r="A8" s="29" t="s">
        <v>115</v>
      </c>
    </row>
    <row r="9" spans="1:1" ht="18" customHeight="1" x14ac:dyDescent="0.2">
      <c r="A9" s="29" t="s">
        <v>85</v>
      </c>
    </row>
    <row r="10" spans="1:1" ht="25.5" customHeight="1" x14ac:dyDescent="0.2">
      <c r="A10" s="29" t="s">
        <v>86</v>
      </c>
    </row>
    <row r="11" spans="1:1" ht="25.5" customHeight="1" x14ac:dyDescent="0.2">
      <c r="A11" s="29" t="s">
        <v>87</v>
      </c>
    </row>
    <row r="12" spans="1:1" ht="25.5" customHeight="1" x14ac:dyDescent="0.2">
      <c r="A12" s="29" t="s">
        <v>88</v>
      </c>
    </row>
    <row r="13" spans="1:1" ht="18" customHeight="1" x14ac:dyDescent="0.2">
      <c r="A13" s="29" t="s">
        <v>89</v>
      </c>
    </row>
    <row r="14" spans="1:1" ht="38.25" x14ac:dyDescent="0.2">
      <c r="A14" s="29" t="s">
        <v>92</v>
      </c>
    </row>
    <row r="15" spans="1:1" ht="18" customHeight="1" x14ac:dyDescent="0.2">
      <c r="A15" s="29" t="s">
        <v>93</v>
      </c>
    </row>
    <row r="16" spans="1:1" ht="25.5" customHeight="1" x14ac:dyDescent="0.2">
      <c r="A16" s="29" t="s">
        <v>90</v>
      </c>
    </row>
    <row r="17" spans="1:1" ht="25.5" customHeight="1" x14ac:dyDescent="0.2">
      <c r="A17" s="29" t="s">
        <v>91</v>
      </c>
    </row>
    <row r="18" spans="1:1" ht="18" customHeight="1" x14ac:dyDescent="0.2">
      <c r="A18" s="29" t="s">
        <v>98</v>
      </c>
    </row>
    <row r="19" spans="1:1" ht="18" customHeight="1" x14ac:dyDescent="0.2">
      <c r="A19" s="29" t="s">
        <v>99</v>
      </c>
    </row>
    <row r="20" spans="1:1" ht="18" customHeight="1" x14ac:dyDescent="0.2">
      <c r="A20" s="29" t="s">
        <v>100</v>
      </c>
    </row>
    <row r="21" spans="1:1" ht="18" customHeight="1" x14ac:dyDescent="0.2">
      <c r="A21" s="29" t="s">
        <v>101</v>
      </c>
    </row>
    <row r="22" spans="1:1" ht="18" customHeight="1" x14ac:dyDescent="0.2">
      <c r="A22" s="29" t="s">
        <v>102</v>
      </c>
    </row>
    <row r="23" spans="1:1" ht="18" customHeight="1" x14ac:dyDescent="0.2">
      <c r="A23" s="29" t="s">
        <v>103</v>
      </c>
    </row>
    <row r="24" spans="1:1" x14ac:dyDescent="0.2">
      <c r="A24" s="29"/>
    </row>
    <row r="25" spans="1:1" x14ac:dyDescent="0.2">
      <c r="A25" s="29"/>
    </row>
    <row r="26" spans="1:1" x14ac:dyDescent="0.2">
      <c r="A26" s="29"/>
    </row>
    <row r="27" spans="1:1" x14ac:dyDescent="0.2">
      <c r="A27" s="29"/>
    </row>
    <row r="28" spans="1:1" x14ac:dyDescent="0.2">
      <c r="A28" s="29"/>
    </row>
    <row r="29" spans="1:1" x14ac:dyDescent="0.2">
      <c r="A29" s="29"/>
    </row>
    <row r="30" spans="1:1" x14ac:dyDescent="0.2">
      <c r="A30" s="29"/>
    </row>
    <row r="31" spans="1:1" x14ac:dyDescent="0.2">
      <c r="A31" s="29"/>
    </row>
    <row r="32" spans="1:1" x14ac:dyDescent="0.2">
      <c r="A32" s="29"/>
    </row>
    <row r="33" spans="1:1" x14ac:dyDescent="0.2">
      <c r="A33" s="29"/>
    </row>
    <row r="34" spans="1:1" x14ac:dyDescent="0.2">
      <c r="A34" s="29"/>
    </row>
    <row r="35" spans="1:1" x14ac:dyDescent="0.2">
      <c r="A35" s="29"/>
    </row>
    <row r="36" spans="1:1" x14ac:dyDescent="0.2">
      <c r="A36" s="29"/>
    </row>
    <row r="37" spans="1:1" x14ac:dyDescent="0.2">
      <c r="A37" s="29"/>
    </row>
    <row r="38" spans="1:1" x14ac:dyDescent="0.2">
      <c r="A38" s="29"/>
    </row>
    <row r="39" spans="1:1" x14ac:dyDescent="0.2">
      <c r="A39" s="29"/>
    </row>
    <row r="40" spans="1:1" x14ac:dyDescent="0.2">
      <c r="A40" s="29"/>
    </row>
    <row r="41" spans="1:1" x14ac:dyDescent="0.2">
      <c r="A41" s="29"/>
    </row>
    <row r="42" spans="1:1" x14ac:dyDescent="0.2">
      <c r="A42" s="29"/>
    </row>
    <row r="43" spans="1:1" x14ac:dyDescent="0.2">
      <c r="A43" s="29"/>
    </row>
    <row r="44" spans="1:1" x14ac:dyDescent="0.2">
      <c r="A44" s="29"/>
    </row>
  </sheetData>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AAA17EC6E5A842AFA56633150E2D8D" ma:contentTypeVersion="11" ma:contentTypeDescription="Crie um novo documento." ma:contentTypeScope="" ma:versionID="cb3097a22eef6cd307c9573a65cda316">
  <xsd:schema xmlns:xsd="http://www.w3.org/2001/XMLSchema" xmlns:xs="http://www.w3.org/2001/XMLSchema" xmlns:p="http://schemas.microsoft.com/office/2006/metadata/properties" xmlns:ns2="e366de4c-8b30-400d-8c8d-8b1689d28605" xmlns:ns3="75d48d35-aa31-4959-83dc-ddfce39761ac" targetNamespace="http://schemas.microsoft.com/office/2006/metadata/properties" ma:root="true" ma:fieldsID="bd810e1800a9802d3b75dce4311f3328" ns2:_="" ns3:_="">
    <xsd:import namespace="e366de4c-8b30-400d-8c8d-8b1689d28605"/>
    <xsd:import namespace="75d48d35-aa31-4959-83dc-ddfce39761a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6de4c-8b30-400d-8c8d-8b1689d286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d48d35-aa31-4959-83dc-ddfce39761ac" elementFormDefault="qualified">
    <xsd:import namespace="http://schemas.microsoft.com/office/2006/documentManagement/types"/>
    <xsd:import namespace="http://schemas.microsoft.com/office/infopath/2007/PartnerControls"/>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10DA4E-7A67-47F3-A76B-C379142A17AF}"/>
</file>

<file path=customXml/itemProps2.xml><?xml version="1.0" encoding="utf-8"?>
<ds:datastoreItem xmlns:ds="http://schemas.openxmlformats.org/officeDocument/2006/customXml" ds:itemID="{E3C823D2-A087-4E90-ABBF-F85D39909FBF}"/>
</file>

<file path=customXml/itemProps3.xml><?xml version="1.0" encoding="utf-8"?>
<ds:datastoreItem xmlns:ds="http://schemas.openxmlformats.org/officeDocument/2006/customXml" ds:itemID="{F8640A1B-A9CB-4EC7-940E-A9330DFE0A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Resultados</vt:lpstr>
      <vt:lpstr>Glossário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Ricardo Silva Moreira</dc:creator>
  <cp:lastModifiedBy>Luciano Tavares Duarte</cp:lastModifiedBy>
  <dcterms:created xsi:type="dcterms:W3CDTF">2022-02-16T02:44:41Z</dcterms:created>
  <dcterms:modified xsi:type="dcterms:W3CDTF">2022-03-15T14:58:31Z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0x0101009FAAA17EC6E5A842AFA56633150E2D8D</vt:lpwstr>
  </property>
</Properties>
</file>