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lo\Documents\"/>
    </mc:Choice>
  </mc:AlternateContent>
  <bookViews>
    <workbookView xWindow="0" yWindow="0" windowWidth="16046" windowHeight="6386" tabRatio="738" activeTab="3"/>
  </bookViews>
  <sheets>
    <sheet name="Pirâmide Etária" sheetId="5" r:id="rId1"/>
    <sheet name="Grupos etários" sheetId="7" r:id="rId2"/>
    <sheet name="Tabelas Domicílios" sheetId="4" r:id="rId3"/>
    <sheet name="Dados principais dos mapas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6" l="1"/>
  <c r="E17" i="4" l="1"/>
  <c r="E20" i="4"/>
  <c r="E18" i="4"/>
  <c r="E19" i="4"/>
  <c r="E21" i="4"/>
  <c r="E22" i="4"/>
</calcChain>
</file>

<file path=xl/sharedStrings.xml><?xml version="1.0" encoding="utf-8"?>
<sst xmlns="http://schemas.openxmlformats.org/spreadsheetml/2006/main" count="75" uniqueCount="69">
  <si>
    <t>Categoria</t>
  </si>
  <si>
    <t>Total</t>
  </si>
  <si>
    <t>Com entrevista</t>
  </si>
  <si>
    <t>Presencial</t>
  </si>
  <si>
    <t>Telefone</t>
  </si>
  <si>
    <t>Internet</t>
  </si>
  <si>
    <t>Sem entrevista</t>
  </si>
  <si>
    <t>Morador ausente</t>
  </si>
  <si>
    <t>Recusa</t>
  </si>
  <si>
    <t>Domicílio particular permanente ocupado</t>
  </si>
  <si>
    <t>Domicílio particular permanente vago</t>
  </si>
  <si>
    <t>Domicílio particular permanente de uso ocasional</t>
  </si>
  <si>
    <t>Domicílio coletivo sem morador</t>
  </si>
  <si>
    <t>Domicílio coletivo com morador</t>
  </si>
  <si>
    <t>Estabelecimentos</t>
  </si>
  <si>
    <t>Absoluto</t>
  </si>
  <si>
    <t>Relativo (%)</t>
  </si>
  <si>
    <t>Tabela 1 - Domicílios Particulares Permanentes Ocupados por categoria de preenchimento - Paquetá, Rio de Janeiro-RJ - 2021</t>
  </si>
  <si>
    <t>Tabela 2 - Total de Unidades Visitadas por Espécie - Paquetá, Rio de Janeiro-RJ - 2021</t>
  </si>
  <si>
    <t>Idade</t>
  </si>
  <si>
    <t>2021 - Paquetá</t>
  </si>
  <si>
    <t>Mulher</t>
  </si>
  <si>
    <t>0 a 4 anos</t>
  </si>
  <si>
    <t>Homem</t>
  </si>
  <si>
    <t>5 a 9 anos</t>
  </si>
  <si>
    <t>10 a 14 anos</t>
  </si>
  <si>
    <t>15 a 19 anos</t>
  </si>
  <si>
    <t>20 a 24 anos</t>
  </si>
  <si>
    <t>25 a 29 anos</t>
  </si>
  <si>
    <t>30 a 34 anos</t>
  </si>
  <si>
    <t>35 a 39 anos</t>
  </si>
  <si>
    <t>40 a 44 anos</t>
  </si>
  <si>
    <t>45 a 49 anos</t>
  </si>
  <si>
    <t>50 a 54 anos</t>
  </si>
  <si>
    <t>55 a 59 anos</t>
  </si>
  <si>
    <t>60 a 64 anos</t>
  </si>
  <si>
    <t>65 a 69 anos</t>
  </si>
  <si>
    <t>70 a 74 anos</t>
  </si>
  <si>
    <t>75 a 79 anos</t>
  </si>
  <si>
    <t>80 a 84 anos</t>
  </si>
  <si>
    <t>85 a 89 anos</t>
  </si>
  <si>
    <t>90 a 94 anos</t>
  </si>
  <si>
    <t>95 a 99 anos</t>
  </si>
  <si>
    <t>100 anos ou mais</t>
  </si>
  <si>
    <t>Figura 1 – Pirâmide etária da população recenseada - Paquetá, Rio de Janeiro-RJ - 2021</t>
  </si>
  <si>
    <t>Indicadores apresentados nos mapas tematicos para toda área de Paquetá</t>
  </si>
  <si>
    <t>Valor</t>
  </si>
  <si>
    <t>Densidade demográfica da Ilha de Paquetá (Habitantes/km²)</t>
  </si>
  <si>
    <t>Domicílios que têm acesso à Rede Geral de Distribuição de água  (%)</t>
  </si>
  <si>
    <t>Domicílios em que a principal forma de abastecimento de água é a Rede Geral de Distribuição (%)</t>
  </si>
  <si>
    <t>Domicílios com 2 ou mais banheiros de uso exclusivo (%)</t>
  </si>
  <si>
    <t>Pessoas com idade inferior a 18 anos (%)</t>
  </si>
  <si>
    <t>Pessoas com idade maior ou igual a 65 anos (%)</t>
  </si>
  <si>
    <t>Rendimento médio das pessoas responsáveis pelo domicílio (R$)</t>
  </si>
  <si>
    <t>Rendimento mediano das pessoas responsáveis pelo domicílio (R$)</t>
  </si>
  <si>
    <t>Proporção de domicílios localizados em vias com capacidade para caminhão, ônibus e outros veículos de transporte de carga (%)</t>
  </si>
  <si>
    <t>Proporção de domicílios localizados em vias com presença de bueiros ou boca de lobo (%)</t>
  </si>
  <si>
    <t>Proporção de domicílios localizados em vias com presença de calçadas (%)</t>
  </si>
  <si>
    <t>Proporção de domicílios localizados em vias com presença de árvores (%)</t>
  </si>
  <si>
    <t>População</t>
  </si>
  <si>
    <t>nº</t>
  </si>
  <si>
    <t>%</t>
  </si>
  <si>
    <t>Feminina</t>
  </si>
  <si>
    <t>Masculina</t>
  </si>
  <si>
    <t>Idosos (60 anos ou mais)</t>
  </si>
  <si>
    <t>Idosos (65 anos ou mais)</t>
  </si>
  <si>
    <t>Potenciais eleitores (16 anos ou mais)</t>
  </si>
  <si>
    <t>Crianças (0 a 14 anos)</t>
  </si>
  <si>
    <t>A ilha de Paquetá tem área de 1,216 k² e 3.612 habitantes. Sua densidade demográfica e de 2.970 hab/km²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</si>
</sst>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0.000000"/>
    <numFmt numFmtId="168" formatCode="#,##0.0_ ;\-#,##0.0\ 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0" fillId="3" borderId="0" xfId="0" applyFill="1"/>
    <xf numFmtId="0" fontId="6" fillId="3" borderId="10" xfId="0" applyFont="1" applyFill="1" applyBorder="1" applyAlignment="1">
      <alignment horizontal="center" vertical="center"/>
    </xf>
    <xf numFmtId="4" fontId="5" fillId="3" borderId="10" xfId="1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4" fontId="0" fillId="3" borderId="10" xfId="0" applyNumberFormat="1" applyFill="1" applyBorder="1"/>
    <xf numFmtId="165" fontId="3" fillId="3" borderId="0" xfId="1" applyNumberFormat="1" applyFont="1" applyFill="1"/>
    <xf numFmtId="165" fontId="3" fillId="0" borderId="0" xfId="1" applyNumberFormat="1" applyFont="1"/>
    <xf numFmtId="0" fontId="8" fillId="3" borderId="0" xfId="0" applyFont="1" applyFill="1" applyAlignment="1">
      <alignment horizontal="center"/>
    </xf>
    <xf numFmtId="3" fontId="1" fillId="4" borderId="5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15" xfId="0" applyFont="1" applyBorder="1" applyAlignment="1">
      <alignment horizontal="left" vertical="center" wrapText="1"/>
    </xf>
    <xf numFmtId="3" fontId="11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166" fontId="11" fillId="0" borderId="16" xfId="0" applyNumberFormat="1" applyFont="1" applyBorder="1" applyAlignment="1">
      <alignment horizontal="center" vertical="center"/>
    </xf>
    <xf numFmtId="4" fontId="11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66" fontId="0" fillId="0" borderId="0" xfId="0" applyNumberFormat="1" applyAlignment="1">
      <alignment horizontal="left" indent="2"/>
    </xf>
    <xf numFmtId="0" fontId="0" fillId="0" borderId="11" xfId="0" applyBorder="1"/>
    <xf numFmtId="3" fontId="0" fillId="0" borderId="18" xfId="0" applyNumberFormat="1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0" fontId="0" fillId="0" borderId="19" xfId="0" applyBorder="1"/>
    <xf numFmtId="3" fontId="0" fillId="0" borderId="20" xfId="0" applyNumberFormat="1" applyBorder="1" applyAlignment="1">
      <alignment horizontal="right" indent="1"/>
    </xf>
    <xf numFmtId="164" fontId="0" fillId="0" borderId="19" xfId="0" applyNumberFormat="1" applyBorder="1" applyAlignment="1">
      <alignment horizontal="right" indent="1"/>
    </xf>
    <xf numFmtId="0" fontId="0" fillId="0" borderId="14" xfId="0" applyBorder="1"/>
    <xf numFmtId="3" fontId="0" fillId="0" borderId="21" xfId="0" applyNumberFormat="1" applyBorder="1" applyAlignment="1">
      <alignment horizontal="right" indent="1"/>
    </xf>
    <xf numFmtId="164" fontId="0" fillId="0" borderId="14" xfId="0" applyNumberFormat="1" applyBorder="1" applyAlignment="1">
      <alignment horizontal="right" indent="1"/>
    </xf>
    <xf numFmtId="167" fontId="0" fillId="0" borderId="0" xfId="0" applyNumberFormat="1"/>
    <xf numFmtId="168" fontId="0" fillId="0" borderId="0" xfId="0" applyNumberFormat="1"/>
    <xf numFmtId="0" fontId="6" fillId="3" borderId="11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85268758962202"/>
          <c:y val="3.3684175554005109E-2"/>
          <c:w val="0.83056881211285138"/>
          <c:h val="0.851659025216784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'Pirâmide Etária'!$C$3</c:f>
              <c:strCache>
                <c:ptCount val="1"/>
                <c:pt idx="0">
                  <c:v>Homem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'Pirâmide Etária'!$B$4:$B$24</c:f>
              <c:strCache>
                <c:ptCount val="21"/>
                <c:pt idx="0">
                  <c:v>0 a 4 anos</c:v>
                </c:pt>
                <c:pt idx="1">
                  <c:v>5 a 9 anos</c:v>
                </c:pt>
                <c:pt idx="2">
                  <c:v>10 a 14 anos</c:v>
                </c:pt>
                <c:pt idx="3">
                  <c:v>15 a 19 anos</c:v>
                </c:pt>
                <c:pt idx="4">
                  <c:v>20 a 24 anos</c:v>
                </c:pt>
                <c:pt idx="5">
                  <c:v>25 a 29 anos</c:v>
                </c:pt>
                <c:pt idx="6">
                  <c:v>30 a 34 anos</c:v>
                </c:pt>
                <c:pt idx="7">
                  <c:v>35 a 39 anos</c:v>
                </c:pt>
                <c:pt idx="8">
                  <c:v>40 a 44 anos</c:v>
                </c:pt>
                <c:pt idx="9">
                  <c:v>45 a 49 anos</c:v>
                </c:pt>
                <c:pt idx="10">
                  <c:v>50 a 54 anos</c:v>
                </c:pt>
                <c:pt idx="11">
                  <c:v>55 a 59 anos</c:v>
                </c:pt>
                <c:pt idx="12">
                  <c:v>60 a 64 anos</c:v>
                </c:pt>
                <c:pt idx="13">
                  <c:v>65 a 69 anos</c:v>
                </c:pt>
                <c:pt idx="14">
                  <c:v>70 a 74 anos</c:v>
                </c:pt>
                <c:pt idx="15">
                  <c:v>75 a 79 anos</c:v>
                </c:pt>
                <c:pt idx="16">
                  <c:v>80 a 84 anos</c:v>
                </c:pt>
                <c:pt idx="17">
                  <c:v>85 a 89 anos</c:v>
                </c:pt>
                <c:pt idx="18">
                  <c:v>90 a 94 anos</c:v>
                </c:pt>
                <c:pt idx="19">
                  <c:v>95 a 99 anos</c:v>
                </c:pt>
                <c:pt idx="20">
                  <c:v>100 anos ou mais</c:v>
                </c:pt>
              </c:strCache>
            </c:strRef>
          </c:cat>
          <c:val>
            <c:numRef>
              <c:f>'Pirâmide Etária'!$C$4:$C$24</c:f>
              <c:numCache>
                <c:formatCode>#,##0.00</c:formatCode>
                <c:ptCount val="21"/>
                <c:pt idx="0">
                  <c:v>-3.9952295766249257</c:v>
                </c:pt>
                <c:pt idx="1">
                  <c:v>-5.2474657125819917</c:v>
                </c:pt>
                <c:pt idx="2">
                  <c:v>-5.4263565891472867</c:v>
                </c:pt>
                <c:pt idx="3">
                  <c:v>-5.8437686344663096</c:v>
                </c:pt>
                <c:pt idx="4">
                  <c:v>-5.7245080500894456</c:v>
                </c:pt>
                <c:pt idx="5">
                  <c:v>-6.0226595110316046</c:v>
                </c:pt>
                <c:pt idx="6">
                  <c:v>-6.7382230172927855</c:v>
                </c:pt>
                <c:pt idx="7">
                  <c:v>-6.0226595110316046</c:v>
                </c:pt>
                <c:pt idx="8">
                  <c:v>-7.4537865235539655</c:v>
                </c:pt>
                <c:pt idx="9">
                  <c:v>-6.2015503875968996</c:v>
                </c:pt>
                <c:pt idx="10">
                  <c:v>-5.6052474657125817</c:v>
                </c:pt>
                <c:pt idx="11">
                  <c:v>-7.1556350626118066</c:v>
                </c:pt>
                <c:pt idx="12">
                  <c:v>-8.2886106141920095</c:v>
                </c:pt>
                <c:pt idx="13">
                  <c:v>-6.6189624329159216</c:v>
                </c:pt>
                <c:pt idx="14">
                  <c:v>-5.0089445438282647</c:v>
                </c:pt>
                <c:pt idx="15">
                  <c:v>-3.9355992844364938</c:v>
                </c:pt>
                <c:pt idx="16">
                  <c:v>-2.6237328562909958</c:v>
                </c:pt>
                <c:pt idx="17">
                  <c:v>-1.3714967203339297</c:v>
                </c:pt>
                <c:pt idx="18">
                  <c:v>-0.41741204531902204</c:v>
                </c:pt>
                <c:pt idx="19">
                  <c:v>-0.29815146094215861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80-4DD5-BAD0-B466CA6954DE}"/>
            </c:ext>
          </c:extLst>
        </c:ser>
        <c:ser>
          <c:idx val="3"/>
          <c:order val="1"/>
          <c:tx>
            <c:strRef>
              <c:f>'Pirâmide Etária'!$D$3</c:f>
              <c:strCache>
                <c:ptCount val="1"/>
                <c:pt idx="0">
                  <c:v>Mulher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'Pirâmide Etária'!$B$4:$B$24</c:f>
              <c:strCache>
                <c:ptCount val="21"/>
                <c:pt idx="0">
                  <c:v>0 a 4 anos</c:v>
                </c:pt>
                <c:pt idx="1">
                  <c:v>5 a 9 anos</c:v>
                </c:pt>
                <c:pt idx="2">
                  <c:v>10 a 14 anos</c:v>
                </c:pt>
                <c:pt idx="3">
                  <c:v>15 a 19 anos</c:v>
                </c:pt>
                <c:pt idx="4">
                  <c:v>20 a 24 anos</c:v>
                </c:pt>
                <c:pt idx="5">
                  <c:v>25 a 29 anos</c:v>
                </c:pt>
                <c:pt idx="6">
                  <c:v>30 a 34 anos</c:v>
                </c:pt>
                <c:pt idx="7">
                  <c:v>35 a 39 anos</c:v>
                </c:pt>
                <c:pt idx="8">
                  <c:v>40 a 44 anos</c:v>
                </c:pt>
                <c:pt idx="9">
                  <c:v>45 a 49 anos</c:v>
                </c:pt>
                <c:pt idx="10">
                  <c:v>50 a 54 anos</c:v>
                </c:pt>
                <c:pt idx="11">
                  <c:v>55 a 59 anos</c:v>
                </c:pt>
                <c:pt idx="12">
                  <c:v>60 a 64 anos</c:v>
                </c:pt>
                <c:pt idx="13">
                  <c:v>65 a 69 anos</c:v>
                </c:pt>
                <c:pt idx="14">
                  <c:v>70 a 74 anos</c:v>
                </c:pt>
                <c:pt idx="15">
                  <c:v>75 a 79 anos</c:v>
                </c:pt>
                <c:pt idx="16">
                  <c:v>80 a 84 anos</c:v>
                </c:pt>
                <c:pt idx="17">
                  <c:v>85 a 89 anos</c:v>
                </c:pt>
                <c:pt idx="18">
                  <c:v>90 a 94 anos</c:v>
                </c:pt>
                <c:pt idx="19">
                  <c:v>95 a 99 anos</c:v>
                </c:pt>
                <c:pt idx="20">
                  <c:v>100 anos ou mais</c:v>
                </c:pt>
              </c:strCache>
            </c:strRef>
          </c:cat>
          <c:val>
            <c:numRef>
              <c:f>'Pirâmide Etária'!$D$4:$D$24</c:f>
              <c:numCache>
                <c:formatCode>#,##0.00</c:formatCode>
                <c:ptCount val="21"/>
                <c:pt idx="0">
                  <c:v>3.0490956072351421</c:v>
                </c:pt>
                <c:pt idx="1">
                  <c:v>3.9276485788113691</c:v>
                </c:pt>
                <c:pt idx="2">
                  <c:v>4.2377260981912146</c:v>
                </c:pt>
                <c:pt idx="3">
                  <c:v>4.4961240310077519</c:v>
                </c:pt>
                <c:pt idx="4">
                  <c:v>5.1679586563307494</c:v>
                </c:pt>
                <c:pt idx="5">
                  <c:v>5.2196382428940566</c:v>
                </c:pt>
                <c:pt idx="6">
                  <c:v>4.5994832041343674</c:v>
                </c:pt>
                <c:pt idx="7">
                  <c:v>6.873385012919897</c:v>
                </c:pt>
                <c:pt idx="8">
                  <c:v>6.2015503875968996</c:v>
                </c:pt>
                <c:pt idx="9">
                  <c:v>5.6330749354005167</c:v>
                </c:pt>
                <c:pt idx="10">
                  <c:v>5.5813953488372094</c:v>
                </c:pt>
                <c:pt idx="11">
                  <c:v>7.5968992248062017</c:v>
                </c:pt>
                <c:pt idx="12">
                  <c:v>9.2506459948320412</c:v>
                </c:pt>
                <c:pt idx="13">
                  <c:v>8.7338501291989665</c:v>
                </c:pt>
                <c:pt idx="14">
                  <c:v>6.4082687338501296</c:v>
                </c:pt>
                <c:pt idx="15">
                  <c:v>4.8578811369509038</c:v>
                </c:pt>
                <c:pt idx="16">
                  <c:v>4.0826873385012918</c:v>
                </c:pt>
                <c:pt idx="17">
                  <c:v>2.635658914728682</c:v>
                </c:pt>
                <c:pt idx="18">
                  <c:v>0.87855297157622747</c:v>
                </c:pt>
                <c:pt idx="19">
                  <c:v>0.36175710594315241</c:v>
                </c:pt>
                <c:pt idx="20">
                  <c:v>0.20671834625322996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80-4DD5-BAD0-B466CA695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3003976"/>
        <c:axId val="203004360"/>
      </c:barChart>
      <c:catAx>
        <c:axId val="203003976"/>
        <c:scaling>
          <c:orientation val="minMax"/>
        </c:scaling>
        <c:delete val="0"/>
        <c:axPos val="l"/>
        <c:majorGridlines>
          <c:spPr>
            <a:ln>
              <a:prstDash val="dashDot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Faixa Etária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/>
            </a:pPr>
            <a:endParaRPr lang="pt-BR"/>
          </a:p>
        </c:txPr>
        <c:crossAx val="203004360"/>
        <c:crosses val="autoZero"/>
        <c:auto val="1"/>
        <c:lblAlgn val="ctr"/>
        <c:lblOffset val="100"/>
        <c:noMultiLvlLbl val="0"/>
      </c:catAx>
      <c:valAx>
        <c:axId val="203004360"/>
        <c:scaling>
          <c:orientation val="minMax"/>
          <c:max val="9"/>
          <c:min val="-9"/>
        </c:scaling>
        <c:delete val="0"/>
        <c:axPos val="t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População (%)</a:t>
                </a:r>
              </a:p>
            </c:rich>
          </c:tx>
          <c:layout>
            <c:manualLayout>
              <c:xMode val="edge"/>
              <c:yMode val="edge"/>
              <c:x val="0.4818193498916748"/>
              <c:y val="0.937468188311904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out"/>
        <c:minorTickMark val="in"/>
        <c:tickLblPos val="low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pt-BR"/>
          </a:p>
        </c:txPr>
        <c:crossAx val="203003976"/>
        <c:crosses val="max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352692</xdr:colOff>
      <xdr:row>2</xdr:row>
      <xdr:rowOff>71745</xdr:rowOff>
    </xdr:from>
    <xdr:to>
      <xdr:col>21</xdr:col>
      <xdr:colOff>320778</xdr:colOff>
      <xdr:row>33</xdr:row>
      <xdr:rowOff>174839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xmlns="" id="{448EF64A-C821-454B-BEE6-A5EC063D57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0.18371</cdr:x>
      <cdr:y>0.12976</cdr:y>
    </cdr:from>
    <cdr:to>
      <cdr:x>0.22832</cdr:x>
      <cdr:y>0.27722</cdr:y>
    </cdr:to>
    <cdr:pic>
      <cdr:nvPicPr>
        <cdr:cNvPr id="2" name="Imagem 1">
          <a:extLst xmlns:a="http://schemas.openxmlformats.org/drawingml/2006/main">
            <a:ext uri="{FF2B5EF4-FFF2-40B4-BE49-F238E27FC236}">
              <a16:creationId xmlns:a16="http://schemas.microsoft.com/office/drawing/2014/main" xmlns="" id="{65504215-CA62-476B-A54C-E991280661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72507" y="780850"/>
          <a:ext cx="430409" cy="8873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0.86742</cdr:x>
      <cdr:y>0.12987</cdr:y>
    </cdr:from>
    <cdr:to>
      <cdr:x>0.90957</cdr:x>
      <cdr:y>0.267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xmlns="" id="{B25765C4-8983-4894-A862-F5CB7EAF3DB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369124" y="781524"/>
          <a:ext cx="406674" cy="82518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0.18371</cdr:x>
      <cdr:y>0.12976</cdr:y>
    </cdr:from>
    <cdr:to>
      <cdr:x>0.22832</cdr:x>
      <cdr:y>0.27722</cdr:y>
    </cdr:to>
    <cdr:pic>
      <cdr:nvPicPr>
        <cdr:cNvPr id="4" name="Imagem 1">
          <a:extLst xmlns:a="http://schemas.openxmlformats.org/drawingml/2006/main">
            <a:ext uri="{FF2B5EF4-FFF2-40B4-BE49-F238E27FC236}">
              <a16:creationId xmlns:a16="http://schemas.microsoft.com/office/drawing/2014/main" xmlns="" id="{EE0C365F-F56D-494C-AC54-2C795DDF6D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72507" y="780850"/>
          <a:ext cx="430409" cy="8873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0.86742</cdr:x>
      <cdr:y>0.12987</cdr:y>
    </cdr:from>
    <cdr:to>
      <cdr:x>0.90957</cdr:x>
      <cdr:y>0.267</cdr:y>
    </cdr:to>
    <cdr:pic>
      <cdr:nvPicPr>
        <cdr:cNvPr id="5" name="Imagem 2">
          <a:extLst xmlns:a="http://schemas.openxmlformats.org/drawingml/2006/main">
            <a:ext uri="{FF2B5EF4-FFF2-40B4-BE49-F238E27FC236}">
              <a16:creationId xmlns:a16="http://schemas.microsoft.com/office/drawing/2014/main" xmlns="" id="{7AEE8F90-5D3A-42AD-B594-321F6382E9E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369124" y="781524"/>
          <a:ext cx="406674" cy="82518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0.96174</cdr:x>
      <cdr:y>0.92382</cdr:y>
    </cdr:from>
    <cdr:to>
      <cdr:x>0.98745</cdr:x>
      <cdr:y>0.98305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xmlns="" id="{E37B45E2-F5D3-4C8A-9D31-839947AD7C8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385701" y="5561239"/>
          <a:ext cx="250876" cy="3565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zoomScale="70" zoomScaleNormal="70" workbookViewId="0"/>
  </sheetViews>
  <sheetFormatPr defaultRowHeight="14.6" x14ac:dyDescent="0.4"/>
  <cols>
    <col min="1" max="1" width="3.84375" style="17" customWidth="1"/>
    <col min="2" max="2" width="15.84375" style="17" bestFit="1" customWidth="1"/>
    <col min="3" max="3" width="10" style="17" bestFit="1" customWidth="1"/>
    <col min="4" max="4" width="9.3046875" style="17" bestFit="1" customWidth="1"/>
    <col min="5" max="219" width="9.15234375" style="17"/>
    <col min="220" max="220" width="15.69140625" style="17" customWidth="1"/>
    <col min="221" max="221" width="7.3828125" style="17" bestFit="1" customWidth="1"/>
    <col min="222" max="224" width="12.3046875" style="17" bestFit="1" customWidth="1"/>
    <col min="225" max="225" width="9.69140625" style="17" bestFit="1" customWidth="1"/>
    <col min="226" max="226" width="9.15234375" style="17"/>
    <col min="227" max="227" width="15.84375" style="17" bestFit="1" customWidth="1"/>
    <col min="228" max="228" width="6" style="17" bestFit="1" customWidth="1"/>
    <col min="229" max="231" width="9.69140625" style="17" bestFit="1" customWidth="1"/>
    <col min="232" max="232" width="9.15234375" style="17"/>
    <col min="233" max="233" width="15.84375" style="17" bestFit="1" customWidth="1"/>
    <col min="234" max="234" width="12.3828125" style="17" bestFit="1" customWidth="1"/>
    <col min="235" max="235" width="11.69140625" style="17" bestFit="1" customWidth="1"/>
    <col min="236" max="236" width="12.3828125" style="17" bestFit="1" customWidth="1"/>
    <col min="237" max="237" width="11.69140625" style="17" bestFit="1" customWidth="1"/>
    <col min="238" max="260" width="9.15234375" style="17"/>
    <col min="261" max="261" width="12.3046875" style="17" customWidth="1"/>
    <col min="262" max="475" width="9.15234375" style="17"/>
    <col min="476" max="476" width="15.69140625" style="17" customWidth="1"/>
    <col min="477" max="477" width="7.3828125" style="17" bestFit="1" customWidth="1"/>
    <col min="478" max="480" width="12.3046875" style="17" bestFit="1" customWidth="1"/>
    <col min="481" max="481" width="9.69140625" style="17" bestFit="1" customWidth="1"/>
    <col min="482" max="482" width="9.15234375" style="17"/>
    <col min="483" max="483" width="15.84375" style="17" bestFit="1" customWidth="1"/>
    <col min="484" max="484" width="6" style="17" bestFit="1" customWidth="1"/>
    <col min="485" max="487" width="9.69140625" style="17" bestFit="1" customWidth="1"/>
    <col min="488" max="488" width="9.15234375" style="17"/>
    <col min="489" max="489" width="15.84375" style="17" bestFit="1" customWidth="1"/>
    <col min="490" max="490" width="12.3828125" style="17" bestFit="1" customWidth="1"/>
    <col min="491" max="491" width="11.69140625" style="17" bestFit="1" customWidth="1"/>
    <col min="492" max="492" width="12.3828125" style="17" bestFit="1" customWidth="1"/>
    <col min="493" max="493" width="11.69140625" style="17" bestFit="1" customWidth="1"/>
    <col min="494" max="516" width="9.15234375" style="17"/>
    <col min="517" max="517" width="12.3046875" style="17" customWidth="1"/>
    <col min="518" max="731" width="9.15234375" style="17"/>
    <col min="732" max="732" width="15.69140625" style="17" customWidth="1"/>
    <col min="733" max="733" width="7.3828125" style="17" bestFit="1" customWidth="1"/>
    <col min="734" max="736" width="12.3046875" style="17" bestFit="1" customWidth="1"/>
    <col min="737" max="737" width="9.69140625" style="17" bestFit="1" customWidth="1"/>
    <col min="738" max="738" width="9.15234375" style="17"/>
    <col min="739" max="739" width="15.84375" style="17" bestFit="1" customWidth="1"/>
    <col min="740" max="740" width="6" style="17" bestFit="1" customWidth="1"/>
    <col min="741" max="743" width="9.69140625" style="17" bestFit="1" customWidth="1"/>
    <col min="744" max="744" width="9.15234375" style="17"/>
    <col min="745" max="745" width="15.84375" style="17" bestFit="1" customWidth="1"/>
    <col min="746" max="746" width="12.3828125" style="17" bestFit="1" customWidth="1"/>
    <col min="747" max="747" width="11.69140625" style="17" bestFit="1" customWidth="1"/>
    <col min="748" max="748" width="12.3828125" style="17" bestFit="1" customWidth="1"/>
    <col min="749" max="749" width="11.69140625" style="17" bestFit="1" customWidth="1"/>
    <col min="750" max="772" width="9.15234375" style="17"/>
    <col min="773" max="773" width="12.3046875" style="17" customWidth="1"/>
    <col min="774" max="987" width="9.15234375" style="17"/>
    <col min="988" max="988" width="15.69140625" style="17" customWidth="1"/>
    <col min="989" max="989" width="7.3828125" style="17" bestFit="1" customWidth="1"/>
    <col min="990" max="992" width="12.3046875" style="17" bestFit="1" customWidth="1"/>
    <col min="993" max="993" width="9.69140625" style="17" bestFit="1" customWidth="1"/>
    <col min="994" max="994" width="9.15234375" style="17"/>
    <col min="995" max="995" width="15.84375" style="17" bestFit="1" customWidth="1"/>
    <col min="996" max="996" width="6" style="17" bestFit="1" customWidth="1"/>
    <col min="997" max="999" width="9.69140625" style="17" bestFit="1" customWidth="1"/>
    <col min="1000" max="1000" width="9.15234375" style="17"/>
    <col min="1001" max="1001" width="15.84375" style="17" bestFit="1" customWidth="1"/>
    <col min="1002" max="1002" width="12.3828125" style="17" bestFit="1" customWidth="1"/>
    <col min="1003" max="1003" width="11.69140625" style="17" bestFit="1" customWidth="1"/>
    <col min="1004" max="1004" width="12.3828125" style="17" bestFit="1" customWidth="1"/>
    <col min="1005" max="1005" width="11.69140625" style="17" bestFit="1" customWidth="1"/>
    <col min="1006" max="1028" width="9.15234375" style="17"/>
    <col min="1029" max="1029" width="12.3046875" style="17" customWidth="1"/>
    <col min="1030" max="1243" width="9.15234375" style="17"/>
    <col min="1244" max="1244" width="15.69140625" style="17" customWidth="1"/>
    <col min="1245" max="1245" width="7.3828125" style="17" bestFit="1" customWidth="1"/>
    <col min="1246" max="1248" width="12.3046875" style="17" bestFit="1" customWidth="1"/>
    <col min="1249" max="1249" width="9.69140625" style="17" bestFit="1" customWidth="1"/>
    <col min="1250" max="1250" width="9.15234375" style="17"/>
    <col min="1251" max="1251" width="15.84375" style="17" bestFit="1" customWidth="1"/>
    <col min="1252" max="1252" width="6" style="17" bestFit="1" customWidth="1"/>
    <col min="1253" max="1255" width="9.69140625" style="17" bestFit="1" customWidth="1"/>
    <col min="1256" max="1256" width="9.15234375" style="17"/>
    <col min="1257" max="1257" width="15.84375" style="17" bestFit="1" customWidth="1"/>
    <col min="1258" max="1258" width="12.3828125" style="17" bestFit="1" customWidth="1"/>
    <col min="1259" max="1259" width="11.69140625" style="17" bestFit="1" customWidth="1"/>
    <col min="1260" max="1260" width="12.3828125" style="17" bestFit="1" customWidth="1"/>
    <col min="1261" max="1261" width="11.69140625" style="17" bestFit="1" customWidth="1"/>
    <col min="1262" max="1284" width="9.15234375" style="17"/>
    <col min="1285" max="1285" width="12.3046875" style="17" customWidth="1"/>
    <col min="1286" max="1499" width="9.15234375" style="17"/>
    <col min="1500" max="1500" width="15.69140625" style="17" customWidth="1"/>
    <col min="1501" max="1501" width="7.3828125" style="17" bestFit="1" customWidth="1"/>
    <col min="1502" max="1504" width="12.3046875" style="17" bestFit="1" customWidth="1"/>
    <col min="1505" max="1505" width="9.69140625" style="17" bestFit="1" customWidth="1"/>
    <col min="1506" max="1506" width="9.15234375" style="17"/>
    <col min="1507" max="1507" width="15.84375" style="17" bestFit="1" customWidth="1"/>
    <col min="1508" max="1508" width="6" style="17" bestFit="1" customWidth="1"/>
    <col min="1509" max="1511" width="9.69140625" style="17" bestFit="1" customWidth="1"/>
    <col min="1512" max="1512" width="9.15234375" style="17"/>
    <col min="1513" max="1513" width="15.84375" style="17" bestFit="1" customWidth="1"/>
    <col min="1514" max="1514" width="12.3828125" style="17" bestFit="1" customWidth="1"/>
    <col min="1515" max="1515" width="11.69140625" style="17" bestFit="1" customWidth="1"/>
    <col min="1516" max="1516" width="12.3828125" style="17" bestFit="1" customWidth="1"/>
    <col min="1517" max="1517" width="11.69140625" style="17" bestFit="1" customWidth="1"/>
    <col min="1518" max="1540" width="9.15234375" style="17"/>
    <col min="1541" max="1541" width="12.3046875" style="17" customWidth="1"/>
    <col min="1542" max="1755" width="9.15234375" style="17"/>
    <col min="1756" max="1756" width="15.69140625" style="17" customWidth="1"/>
    <col min="1757" max="1757" width="7.3828125" style="17" bestFit="1" customWidth="1"/>
    <col min="1758" max="1760" width="12.3046875" style="17" bestFit="1" customWidth="1"/>
    <col min="1761" max="1761" width="9.69140625" style="17" bestFit="1" customWidth="1"/>
    <col min="1762" max="1762" width="9.15234375" style="17"/>
    <col min="1763" max="1763" width="15.84375" style="17" bestFit="1" customWidth="1"/>
    <col min="1764" max="1764" width="6" style="17" bestFit="1" customWidth="1"/>
    <col min="1765" max="1767" width="9.69140625" style="17" bestFit="1" customWidth="1"/>
    <col min="1768" max="1768" width="9.15234375" style="17"/>
    <col min="1769" max="1769" width="15.84375" style="17" bestFit="1" customWidth="1"/>
    <col min="1770" max="1770" width="12.3828125" style="17" bestFit="1" customWidth="1"/>
    <col min="1771" max="1771" width="11.69140625" style="17" bestFit="1" customWidth="1"/>
    <col min="1772" max="1772" width="12.3828125" style="17" bestFit="1" customWidth="1"/>
    <col min="1773" max="1773" width="11.69140625" style="17" bestFit="1" customWidth="1"/>
    <col min="1774" max="1796" width="9.15234375" style="17"/>
    <col min="1797" max="1797" width="12.3046875" style="17" customWidth="1"/>
    <col min="1798" max="2011" width="9.15234375" style="17"/>
    <col min="2012" max="2012" width="15.69140625" style="17" customWidth="1"/>
    <col min="2013" max="2013" width="7.3828125" style="17" bestFit="1" customWidth="1"/>
    <col min="2014" max="2016" width="12.3046875" style="17" bestFit="1" customWidth="1"/>
    <col min="2017" max="2017" width="9.69140625" style="17" bestFit="1" customWidth="1"/>
    <col min="2018" max="2018" width="9.15234375" style="17"/>
    <col min="2019" max="2019" width="15.84375" style="17" bestFit="1" customWidth="1"/>
    <col min="2020" max="2020" width="6" style="17" bestFit="1" customWidth="1"/>
    <col min="2021" max="2023" width="9.69140625" style="17" bestFit="1" customWidth="1"/>
    <col min="2024" max="2024" width="9.15234375" style="17"/>
    <col min="2025" max="2025" width="15.84375" style="17" bestFit="1" customWidth="1"/>
    <col min="2026" max="2026" width="12.3828125" style="17" bestFit="1" customWidth="1"/>
    <col min="2027" max="2027" width="11.69140625" style="17" bestFit="1" customWidth="1"/>
    <col min="2028" max="2028" width="12.3828125" style="17" bestFit="1" customWidth="1"/>
    <col min="2029" max="2029" width="11.69140625" style="17" bestFit="1" customWidth="1"/>
    <col min="2030" max="2052" width="9.15234375" style="17"/>
    <col min="2053" max="2053" width="12.3046875" style="17" customWidth="1"/>
    <col min="2054" max="2267" width="9.15234375" style="17"/>
    <col min="2268" max="2268" width="15.69140625" style="17" customWidth="1"/>
    <col min="2269" max="2269" width="7.3828125" style="17" bestFit="1" customWidth="1"/>
    <col min="2270" max="2272" width="12.3046875" style="17" bestFit="1" customWidth="1"/>
    <col min="2273" max="2273" width="9.69140625" style="17" bestFit="1" customWidth="1"/>
    <col min="2274" max="2274" width="9.15234375" style="17"/>
    <col min="2275" max="2275" width="15.84375" style="17" bestFit="1" customWidth="1"/>
    <col min="2276" max="2276" width="6" style="17" bestFit="1" customWidth="1"/>
    <col min="2277" max="2279" width="9.69140625" style="17" bestFit="1" customWidth="1"/>
    <col min="2280" max="2280" width="9.15234375" style="17"/>
    <col min="2281" max="2281" width="15.84375" style="17" bestFit="1" customWidth="1"/>
    <col min="2282" max="2282" width="12.3828125" style="17" bestFit="1" customWidth="1"/>
    <col min="2283" max="2283" width="11.69140625" style="17" bestFit="1" customWidth="1"/>
    <col min="2284" max="2284" width="12.3828125" style="17" bestFit="1" customWidth="1"/>
    <col min="2285" max="2285" width="11.69140625" style="17" bestFit="1" customWidth="1"/>
    <col min="2286" max="2308" width="9.15234375" style="17"/>
    <col min="2309" max="2309" width="12.3046875" style="17" customWidth="1"/>
    <col min="2310" max="2523" width="9.15234375" style="17"/>
    <col min="2524" max="2524" width="15.69140625" style="17" customWidth="1"/>
    <col min="2525" max="2525" width="7.3828125" style="17" bestFit="1" customWidth="1"/>
    <col min="2526" max="2528" width="12.3046875" style="17" bestFit="1" customWidth="1"/>
    <col min="2529" max="2529" width="9.69140625" style="17" bestFit="1" customWidth="1"/>
    <col min="2530" max="2530" width="9.15234375" style="17"/>
    <col min="2531" max="2531" width="15.84375" style="17" bestFit="1" customWidth="1"/>
    <col min="2532" max="2532" width="6" style="17" bestFit="1" customWidth="1"/>
    <col min="2533" max="2535" width="9.69140625" style="17" bestFit="1" customWidth="1"/>
    <col min="2536" max="2536" width="9.15234375" style="17"/>
    <col min="2537" max="2537" width="15.84375" style="17" bestFit="1" customWidth="1"/>
    <col min="2538" max="2538" width="12.3828125" style="17" bestFit="1" customWidth="1"/>
    <col min="2539" max="2539" width="11.69140625" style="17" bestFit="1" customWidth="1"/>
    <col min="2540" max="2540" width="12.3828125" style="17" bestFit="1" customWidth="1"/>
    <col min="2541" max="2541" width="11.69140625" style="17" bestFit="1" customWidth="1"/>
    <col min="2542" max="2564" width="9.15234375" style="17"/>
    <col min="2565" max="2565" width="12.3046875" style="17" customWidth="1"/>
    <col min="2566" max="2779" width="9.15234375" style="17"/>
    <col min="2780" max="2780" width="15.69140625" style="17" customWidth="1"/>
    <col min="2781" max="2781" width="7.3828125" style="17" bestFit="1" customWidth="1"/>
    <col min="2782" max="2784" width="12.3046875" style="17" bestFit="1" customWidth="1"/>
    <col min="2785" max="2785" width="9.69140625" style="17" bestFit="1" customWidth="1"/>
    <col min="2786" max="2786" width="9.15234375" style="17"/>
    <col min="2787" max="2787" width="15.84375" style="17" bestFit="1" customWidth="1"/>
    <col min="2788" max="2788" width="6" style="17" bestFit="1" customWidth="1"/>
    <col min="2789" max="2791" width="9.69140625" style="17" bestFit="1" customWidth="1"/>
    <col min="2792" max="2792" width="9.15234375" style="17"/>
    <col min="2793" max="2793" width="15.84375" style="17" bestFit="1" customWidth="1"/>
    <col min="2794" max="2794" width="12.3828125" style="17" bestFit="1" customWidth="1"/>
    <col min="2795" max="2795" width="11.69140625" style="17" bestFit="1" customWidth="1"/>
    <col min="2796" max="2796" width="12.3828125" style="17" bestFit="1" customWidth="1"/>
    <col min="2797" max="2797" width="11.69140625" style="17" bestFit="1" customWidth="1"/>
    <col min="2798" max="2820" width="9.15234375" style="17"/>
    <col min="2821" max="2821" width="12.3046875" style="17" customWidth="1"/>
    <col min="2822" max="3035" width="9.15234375" style="17"/>
    <col min="3036" max="3036" width="15.69140625" style="17" customWidth="1"/>
    <col min="3037" max="3037" width="7.3828125" style="17" bestFit="1" customWidth="1"/>
    <col min="3038" max="3040" width="12.3046875" style="17" bestFit="1" customWidth="1"/>
    <col min="3041" max="3041" width="9.69140625" style="17" bestFit="1" customWidth="1"/>
    <col min="3042" max="3042" width="9.15234375" style="17"/>
    <col min="3043" max="3043" width="15.84375" style="17" bestFit="1" customWidth="1"/>
    <col min="3044" max="3044" width="6" style="17" bestFit="1" customWidth="1"/>
    <col min="3045" max="3047" width="9.69140625" style="17" bestFit="1" customWidth="1"/>
    <col min="3048" max="3048" width="9.15234375" style="17"/>
    <col min="3049" max="3049" width="15.84375" style="17" bestFit="1" customWidth="1"/>
    <col min="3050" max="3050" width="12.3828125" style="17" bestFit="1" customWidth="1"/>
    <col min="3051" max="3051" width="11.69140625" style="17" bestFit="1" customWidth="1"/>
    <col min="3052" max="3052" width="12.3828125" style="17" bestFit="1" customWidth="1"/>
    <col min="3053" max="3053" width="11.69140625" style="17" bestFit="1" customWidth="1"/>
    <col min="3054" max="3076" width="9.15234375" style="17"/>
    <col min="3077" max="3077" width="12.3046875" style="17" customWidth="1"/>
    <col min="3078" max="3291" width="9.15234375" style="17"/>
    <col min="3292" max="3292" width="15.69140625" style="17" customWidth="1"/>
    <col min="3293" max="3293" width="7.3828125" style="17" bestFit="1" customWidth="1"/>
    <col min="3294" max="3296" width="12.3046875" style="17" bestFit="1" customWidth="1"/>
    <col min="3297" max="3297" width="9.69140625" style="17" bestFit="1" customWidth="1"/>
    <col min="3298" max="3298" width="9.15234375" style="17"/>
    <col min="3299" max="3299" width="15.84375" style="17" bestFit="1" customWidth="1"/>
    <col min="3300" max="3300" width="6" style="17" bestFit="1" customWidth="1"/>
    <col min="3301" max="3303" width="9.69140625" style="17" bestFit="1" customWidth="1"/>
    <col min="3304" max="3304" width="9.15234375" style="17"/>
    <col min="3305" max="3305" width="15.84375" style="17" bestFit="1" customWidth="1"/>
    <col min="3306" max="3306" width="12.3828125" style="17" bestFit="1" customWidth="1"/>
    <col min="3307" max="3307" width="11.69140625" style="17" bestFit="1" customWidth="1"/>
    <col min="3308" max="3308" width="12.3828125" style="17" bestFit="1" customWidth="1"/>
    <col min="3309" max="3309" width="11.69140625" style="17" bestFit="1" customWidth="1"/>
    <col min="3310" max="3332" width="9.15234375" style="17"/>
    <col min="3333" max="3333" width="12.3046875" style="17" customWidth="1"/>
    <col min="3334" max="3547" width="9.15234375" style="17"/>
    <col min="3548" max="3548" width="15.69140625" style="17" customWidth="1"/>
    <col min="3549" max="3549" width="7.3828125" style="17" bestFit="1" customWidth="1"/>
    <col min="3550" max="3552" width="12.3046875" style="17" bestFit="1" customWidth="1"/>
    <col min="3553" max="3553" width="9.69140625" style="17" bestFit="1" customWidth="1"/>
    <col min="3554" max="3554" width="9.15234375" style="17"/>
    <col min="3555" max="3555" width="15.84375" style="17" bestFit="1" customWidth="1"/>
    <col min="3556" max="3556" width="6" style="17" bestFit="1" customWidth="1"/>
    <col min="3557" max="3559" width="9.69140625" style="17" bestFit="1" customWidth="1"/>
    <col min="3560" max="3560" width="9.15234375" style="17"/>
    <col min="3561" max="3561" width="15.84375" style="17" bestFit="1" customWidth="1"/>
    <col min="3562" max="3562" width="12.3828125" style="17" bestFit="1" customWidth="1"/>
    <col min="3563" max="3563" width="11.69140625" style="17" bestFit="1" customWidth="1"/>
    <col min="3564" max="3564" width="12.3828125" style="17" bestFit="1" customWidth="1"/>
    <col min="3565" max="3565" width="11.69140625" style="17" bestFit="1" customWidth="1"/>
    <col min="3566" max="3588" width="9.15234375" style="17"/>
    <col min="3589" max="3589" width="12.3046875" style="17" customWidth="1"/>
    <col min="3590" max="3803" width="9.15234375" style="17"/>
    <col min="3804" max="3804" width="15.69140625" style="17" customWidth="1"/>
    <col min="3805" max="3805" width="7.3828125" style="17" bestFit="1" customWidth="1"/>
    <col min="3806" max="3808" width="12.3046875" style="17" bestFit="1" customWidth="1"/>
    <col min="3809" max="3809" width="9.69140625" style="17" bestFit="1" customWidth="1"/>
    <col min="3810" max="3810" width="9.15234375" style="17"/>
    <col min="3811" max="3811" width="15.84375" style="17" bestFit="1" customWidth="1"/>
    <col min="3812" max="3812" width="6" style="17" bestFit="1" customWidth="1"/>
    <col min="3813" max="3815" width="9.69140625" style="17" bestFit="1" customWidth="1"/>
    <col min="3816" max="3816" width="9.15234375" style="17"/>
    <col min="3817" max="3817" width="15.84375" style="17" bestFit="1" customWidth="1"/>
    <col min="3818" max="3818" width="12.3828125" style="17" bestFit="1" customWidth="1"/>
    <col min="3819" max="3819" width="11.69140625" style="17" bestFit="1" customWidth="1"/>
    <col min="3820" max="3820" width="12.3828125" style="17" bestFit="1" customWidth="1"/>
    <col min="3821" max="3821" width="11.69140625" style="17" bestFit="1" customWidth="1"/>
    <col min="3822" max="3844" width="9.15234375" style="17"/>
    <col min="3845" max="3845" width="12.3046875" style="17" customWidth="1"/>
    <col min="3846" max="4059" width="9.15234375" style="17"/>
    <col min="4060" max="4060" width="15.69140625" style="17" customWidth="1"/>
    <col min="4061" max="4061" width="7.3828125" style="17" bestFit="1" customWidth="1"/>
    <col min="4062" max="4064" width="12.3046875" style="17" bestFit="1" customWidth="1"/>
    <col min="4065" max="4065" width="9.69140625" style="17" bestFit="1" customWidth="1"/>
    <col min="4066" max="4066" width="9.15234375" style="17"/>
    <col min="4067" max="4067" width="15.84375" style="17" bestFit="1" customWidth="1"/>
    <col min="4068" max="4068" width="6" style="17" bestFit="1" customWidth="1"/>
    <col min="4069" max="4071" width="9.69140625" style="17" bestFit="1" customWidth="1"/>
    <col min="4072" max="4072" width="9.15234375" style="17"/>
    <col min="4073" max="4073" width="15.84375" style="17" bestFit="1" customWidth="1"/>
    <col min="4074" max="4074" width="12.3828125" style="17" bestFit="1" customWidth="1"/>
    <col min="4075" max="4075" width="11.69140625" style="17" bestFit="1" customWidth="1"/>
    <col min="4076" max="4076" width="12.3828125" style="17" bestFit="1" customWidth="1"/>
    <col min="4077" max="4077" width="11.69140625" style="17" bestFit="1" customWidth="1"/>
    <col min="4078" max="4100" width="9.15234375" style="17"/>
    <col min="4101" max="4101" width="12.3046875" style="17" customWidth="1"/>
    <col min="4102" max="4315" width="9.15234375" style="17"/>
    <col min="4316" max="4316" width="15.69140625" style="17" customWidth="1"/>
    <col min="4317" max="4317" width="7.3828125" style="17" bestFit="1" customWidth="1"/>
    <col min="4318" max="4320" width="12.3046875" style="17" bestFit="1" customWidth="1"/>
    <col min="4321" max="4321" width="9.69140625" style="17" bestFit="1" customWidth="1"/>
    <col min="4322" max="4322" width="9.15234375" style="17"/>
    <col min="4323" max="4323" width="15.84375" style="17" bestFit="1" customWidth="1"/>
    <col min="4324" max="4324" width="6" style="17" bestFit="1" customWidth="1"/>
    <col min="4325" max="4327" width="9.69140625" style="17" bestFit="1" customWidth="1"/>
    <col min="4328" max="4328" width="9.15234375" style="17"/>
    <col min="4329" max="4329" width="15.84375" style="17" bestFit="1" customWidth="1"/>
    <col min="4330" max="4330" width="12.3828125" style="17" bestFit="1" customWidth="1"/>
    <col min="4331" max="4331" width="11.69140625" style="17" bestFit="1" customWidth="1"/>
    <col min="4332" max="4332" width="12.3828125" style="17" bestFit="1" customWidth="1"/>
    <col min="4333" max="4333" width="11.69140625" style="17" bestFit="1" customWidth="1"/>
    <col min="4334" max="4356" width="9.15234375" style="17"/>
    <col min="4357" max="4357" width="12.3046875" style="17" customWidth="1"/>
    <col min="4358" max="4571" width="9.15234375" style="17"/>
    <col min="4572" max="4572" width="15.69140625" style="17" customWidth="1"/>
    <col min="4573" max="4573" width="7.3828125" style="17" bestFit="1" customWidth="1"/>
    <col min="4574" max="4576" width="12.3046875" style="17" bestFit="1" customWidth="1"/>
    <col min="4577" max="4577" width="9.69140625" style="17" bestFit="1" customWidth="1"/>
    <col min="4578" max="4578" width="9.15234375" style="17"/>
    <col min="4579" max="4579" width="15.84375" style="17" bestFit="1" customWidth="1"/>
    <col min="4580" max="4580" width="6" style="17" bestFit="1" customWidth="1"/>
    <col min="4581" max="4583" width="9.69140625" style="17" bestFit="1" customWidth="1"/>
    <col min="4584" max="4584" width="9.15234375" style="17"/>
    <col min="4585" max="4585" width="15.84375" style="17" bestFit="1" customWidth="1"/>
    <col min="4586" max="4586" width="12.3828125" style="17" bestFit="1" customWidth="1"/>
    <col min="4587" max="4587" width="11.69140625" style="17" bestFit="1" customWidth="1"/>
    <col min="4588" max="4588" width="12.3828125" style="17" bestFit="1" customWidth="1"/>
    <col min="4589" max="4589" width="11.69140625" style="17" bestFit="1" customWidth="1"/>
    <col min="4590" max="4612" width="9.15234375" style="17"/>
    <col min="4613" max="4613" width="12.3046875" style="17" customWidth="1"/>
    <col min="4614" max="4827" width="9.15234375" style="17"/>
    <col min="4828" max="4828" width="15.69140625" style="17" customWidth="1"/>
    <col min="4829" max="4829" width="7.3828125" style="17" bestFit="1" customWidth="1"/>
    <col min="4830" max="4832" width="12.3046875" style="17" bestFit="1" customWidth="1"/>
    <col min="4833" max="4833" width="9.69140625" style="17" bestFit="1" customWidth="1"/>
    <col min="4834" max="4834" width="9.15234375" style="17"/>
    <col min="4835" max="4835" width="15.84375" style="17" bestFit="1" customWidth="1"/>
    <col min="4836" max="4836" width="6" style="17" bestFit="1" customWidth="1"/>
    <col min="4837" max="4839" width="9.69140625" style="17" bestFit="1" customWidth="1"/>
    <col min="4840" max="4840" width="9.15234375" style="17"/>
    <col min="4841" max="4841" width="15.84375" style="17" bestFit="1" customWidth="1"/>
    <col min="4842" max="4842" width="12.3828125" style="17" bestFit="1" customWidth="1"/>
    <col min="4843" max="4843" width="11.69140625" style="17" bestFit="1" customWidth="1"/>
    <col min="4844" max="4844" width="12.3828125" style="17" bestFit="1" customWidth="1"/>
    <col min="4845" max="4845" width="11.69140625" style="17" bestFit="1" customWidth="1"/>
    <col min="4846" max="4868" width="9.15234375" style="17"/>
    <col min="4869" max="4869" width="12.3046875" style="17" customWidth="1"/>
    <col min="4870" max="5083" width="9.15234375" style="17"/>
    <col min="5084" max="5084" width="15.69140625" style="17" customWidth="1"/>
    <col min="5085" max="5085" width="7.3828125" style="17" bestFit="1" customWidth="1"/>
    <col min="5086" max="5088" width="12.3046875" style="17" bestFit="1" customWidth="1"/>
    <col min="5089" max="5089" width="9.69140625" style="17" bestFit="1" customWidth="1"/>
    <col min="5090" max="5090" width="9.15234375" style="17"/>
    <col min="5091" max="5091" width="15.84375" style="17" bestFit="1" customWidth="1"/>
    <col min="5092" max="5092" width="6" style="17" bestFit="1" customWidth="1"/>
    <col min="5093" max="5095" width="9.69140625" style="17" bestFit="1" customWidth="1"/>
    <col min="5096" max="5096" width="9.15234375" style="17"/>
    <col min="5097" max="5097" width="15.84375" style="17" bestFit="1" customWidth="1"/>
    <col min="5098" max="5098" width="12.3828125" style="17" bestFit="1" customWidth="1"/>
    <col min="5099" max="5099" width="11.69140625" style="17" bestFit="1" customWidth="1"/>
    <col min="5100" max="5100" width="12.3828125" style="17" bestFit="1" customWidth="1"/>
    <col min="5101" max="5101" width="11.69140625" style="17" bestFit="1" customWidth="1"/>
    <col min="5102" max="5124" width="9.15234375" style="17"/>
    <col min="5125" max="5125" width="12.3046875" style="17" customWidth="1"/>
    <col min="5126" max="5339" width="9.15234375" style="17"/>
    <col min="5340" max="5340" width="15.69140625" style="17" customWidth="1"/>
    <col min="5341" max="5341" width="7.3828125" style="17" bestFit="1" customWidth="1"/>
    <col min="5342" max="5344" width="12.3046875" style="17" bestFit="1" customWidth="1"/>
    <col min="5345" max="5345" width="9.69140625" style="17" bestFit="1" customWidth="1"/>
    <col min="5346" max="5346" width="9.15234375" style="17"/>
    <col min="5347" max="5347" width="15.84375" style="17" bestFit="1" customWidth="1"/>
    <col min="5348" max="5348" width="6" style="17" bestFit="1" customWidth="1"/>
    <col min="5349" max="5351" width="9.69140625" style="17" bestFit="1" customWidth="1"/>
    <col min="5352" max="5352" width="9.15234375" style="17"/>
    <col min="5353" max="5353" width="15.84375" style="17" bestFit="1" customWidth="1"/>
    <col min="5354" max="5354" width="12.3828125" style="17" bestFit="1" customWidth="1"/>
    <col min="5355" max="5355" width="11.69140625" style="17" bestFit="1" customWidth="1"/>
    <col min="5356" max="5356" width="12.3828125" style="17" bestFit="1" customWidth="1"/>
    <col min="5357" max="5357" width="11.69140625" style="17" bestFit="1" customWidth="1"/>
    <col min="5358" max="5380" width="9.15234375" style="17"/>
    <col min="5381" max="5381" width="12.3046875" style="17" customWidth="1"/>
    <col min="5382" max="5595" width="9.15234375" style="17"/>
    <col min="5596" max="5596" width="15.69140625" style="17" customWidth="1"/>
    <col min="5597" max="5597" width="7.3828125" style="17" bestFit="1" customWidth="1"/>
    <col min="5598" max="5600" width="12.3046875" style="17" bestFit="1" customWidth="1"/>
    <col min="5601" max="5601" width="9.69140625" style="17" bestFit="1" customWidth="1"/>
    <col min="5602" max="5602" width="9.15234375" style="17"/>
    <col min="5603" max="5603" width="15.84375" style="17" bestFit="1" customWidth="1"/>
    <col min="5604" max="5604" width="6" style="17" bestFit="1" customWidth="1"/>
    <col min="5605" max="5607" width="9.69140625" style="17" bestFit="1" customWidth="1"/>
    <col min="5608" max="5608" width="9.15234375" style="17"/>
    <col min="5609" max="5609" width="15.84375" style="17" bestFit="1" customWidth="1"/>
    <col min="5610" max="5610" width="12.3828125" style="17" bestFit="1" customWidth="1"/>
    <col min="5611" max="5611" width="11.69140625" style="17" bestFit="1" customWidth="1"/>
    <col min="5612" max="5612" width="12.3828125" style="17" bestFit="1" customWidth="1"/>
    <col min="5613" max="5613" width="11.69140625" style="17" bestFit="1" customWidth="1"/>
    <col min="5614" max="5636" width="9.15234375" style="17"/>
    <col min="5637" max="5637" width="12.3046875" style="17" customWidth="1"/>
    <col min="5638" max="5851" width="9.15234375" style="17"/>
    <col min="5852" max="5852" width="15.69140625" style="17" customWidth="1"/>
    <col min="5853" max="5853" width="7.3828125" style="17" bestFit="1" customWidth="1"/>
    <col min="5854" max="5856" width="12.3046875" style="17" bestFit="1" customWidth="1"/>
    <col min="5857" max="5857" width="9.69140625" style="17" bestFit="1" customWidth="1"/>
    <col min="5858" max="5858" width="9.15234375" style="17"/>
    <col min="5859" max="5859" width="15.84375" style="17" bestFit="1" customWidth="1"/>
    <col min="5860" max="5860" width="6" style="17" bestFit="1" customWidth="1"/>
    <col min="5861" max="5863" width="9.69140625" style="17" bestFit="1" customWidth="1"/>
    <col min="5864" max="5864" width="9.15234375" style="17"/>
    <col min="5865" max="5865" width="15.84375" style="17" bestFit="1" customWidth="1"/>
    <col min="5866" max="5866" width="12.3828125" style="17" bestFit="1" customWidth="1"/>
    <col min="5867" max="5867" width="11.69140625" style="17" bestFit="1" customWidth="1"/>
    <col min="5868" max="5868" width="12.3828125" style="17" bestFit="1" customWidth="1"/>
    <col min="5869" max="5869" width="11.69140625" style="17" bestFit="1" customWidth="1"/>
    <col min="5870" max="5892" width="9.15234375" style="17"/>
    <col min="5893" max="5893" width="12.3046875" style="17" customWidth="1"/>
    <col min="5894" max="6107" width="9.15234375" style="17"/>
    <col min="6108" max="6108" width="15.69140625" style="17" customWidth="1"/>
    <col min="6109" max="6109" width="7.3828125" style="17" bestFit="1" customWidth="1"/>
    <col min="6110" max="6112" width="12.3046875" style="17" bestFit="1" customWidth="1"/>
    <col min="6113" max="6113" width="9.69140625" style="17" bestFit="1" customWidth="1"/>
    <col min="6114" max="6114" width="9.15234375" style="17"/>
    <col min="6115" max="6115" width="15.84375" style="17" bestFit="1" customWidth="1"/>
    <col min="6116" max="6116" width="6" style="17" bestFit="1" customWidth="1"/>
    <col min="6117" max="6119" width="9.69140625" style="17" bestFit="1" customWidth="1"/>
    <col min="6120" max="6120" width="9.15234375" style="17"/>
    <col min="6121" max="6121" width="15.84375" style="17" bestFit="1" customWidth="1"/>
    <col min="6122" max="6122" width="12.3828125" style="17" bestFit="1" customWidth="1"/>
    <col min="6123" max="6123" width="11.69140625" style="17" bestFit="1" customWidth="1"/>
    <col min="6124" max="6124" width="12.3828125" style="17" bestFit="1" customWidth="1"/>
    <col min="6125" max="6125" width="11.69140625" style="17" bestFit="1" customWidth="1"/>
    <col min="6126" max="6148" width="9.15234375" style="17"/>
    <col min="6149" max="6149" width="12.3046875" style="17" customWidth="1"/>
    <col min="6150" max="6363" width="9.15234375" style="17"/>
    <col min="6364" max="6364" width="15.69140625" style="17" customWidth="1"/>
    <col min="6365" max="6365" width="7.3828125" style="17" bestFit="1" customWidth="1"/>
    <col min="6366" max="6368" width="12.3046875" style="17" bestFit="1" customWidth="1"/>
    <col min="6369" max="6369" width="9.69140625" style="17" bestFit="1" customWidth="1"/>
    <col min="6370" max="6370" width="9.15234375" style="17"/>
    <col min="6371" max="6371" width="15.84375" style="17" bestFit="1" customWidth="1"/>
    <col min="6372" max="6372" width="6" style="17" bestFit="1" customWidth="1"/>
    <col min="6373" max="6375" width="9.69140625" style="17" bestFit="1" customWidth="1"/>
    <col min="6376" max="6376" width="9.15234375" style="17"/>
    <col min="6377" max="6377" width="15.84375" style="17" bestFit="1" customWidth="1"/>
    <col min="6378" max="6378" width="12.3828125" style="17" bestFit="1" customWidth="1"/>
    <col min="6379" max="6379" width="11.69140625" style="17" bestFit="1" customWidth="1"/>
    <col min="6380" max="6380" width="12.3828125" style="17" bestFit="1" customWidth="1"/>
    <col min="6381" max="6381" width="11.69140625" style="17" bestFit="1" customWidth="1"/>
    <col min="6382" max="6404" width="9.15234375" style="17"/>
    <col min="6405" max="6405" width="12.3046875" style="17" customWidth="1"/>
    <col min="6406" max="6619" width="9.15234375" style="17"/>
    <col min="6620" max="6620" width="15.69140625" style="17" customWidth="1"/>
    <col min="6621" max="6621" width="7.3828125" style="17" bestFit="1" customWidth="1"/>
    <col min="6622" max="6624" width="12.3046875" style="17" bestFit="1" customWidth="1"/>
    <col min="6625" max="6625" width="9.69140625" style="17" bestFit="1" customWidth="1"/>
    <col min="6626" max="6626" width="9.15234375" style="17"/>
    <col min="6627" max="6627" width="15.84375" style="17" bestFit="1" customWidth="1"/>
    <col min="6628" max="6628" width="6" style="17" bestFit="1" customWidth="1"/>
    <col min="6629" max="6631" width="9.69140625" style="17" bestFit="1" customWidth="1"/>
    <col min="6632" max="6632" width="9.15234375" style="17"/>
    <col min="6633" max="6633" width="15.84375" style="17" bestFit="1" customWidth="1"/>
    <col min="6634" max="6634" width="12.3828125" style="17" bestFit="1" customWidth="1"/>
    <col min="6635" max="6635" width="11.69140625" style="17" bestFit="1" customWidth="1"/>
    <col min="6636" max="6636" width="12.3828125" style="17" bestFit="1" customWidth="1"/>
    <col min="6637" max="6637" width="11.69140625" style="17" bestFit="1" customWidth="1"/>
    <col min="6638" max="6660" width="9.15234375" style="17"/>
    <col min="6661" max="6661" width="12.3046875" style="17" customWidth="1"/>
    <col min="6662" max="6875" width="9.15234375" style="17"/>
    <col min="6876" max="6876" width="15.69140625" style="17" customWidth="1"/>
    <col min="6877" max="6877" width="7.3828125" style="17" bestFit="1" customWidth="1"/>
    <col min="6878" max="6880" width="12.3046875" style="17" bestFit="1" customWidth="1"/>
    <col min="6881" max="6881" width="9.69140625" style="17" bestFit="1" customWidth="1"/>
    <col min="6882" max="6882" width="9.15234375" style="17"/>
    <col min="6883" max="6883" width="15.84375" style="17" bestFit="1" customWidth="1"/>
    <col min="6884" max="6884" width="6" style="17" bestFit="1" customWidth="1"/>
    <col min="6885" max="6887" width="9.69140625" style="17" bestFit="1" customWidth="1"/>
    <col min="6888" max="6888" width="9.15234375" style="17"/>
    <col min="6889" max="6889" width="15.84375" style="17" bestFit="1" customWidth="1"/>
    <col min="6890" max="6890" width="12.3828125" style="17" bestFit="1" customWidth="1"/>
    <col min="6891" max="6891" width="11.69140625" style="17" bestFit="1" customWidth="1"/>
    <col min="6892" max="6892" width="12.3828125" style="17" bestFit="1" customWidth="1"/>
    <col min="6893" max="6893" width="11.69140625" style="17" bestFit="1" customWidth="1"/>
    <col min="6894" max="6916" width="9.15234375" style="17"/>
    <col min="6917" max="6917" width="12.3046875" style="17" customWidth="1"/>
    <col min="6918" max="7131" width="9.15234375" style="17"/>
    <col min="7132" max="7132" width="15.69140625" style="17" customWidth="1"/>
    <col min="7133" max="7133" width="7.3828125" style="17" bestFit="1" customWidth="1"/>
    <col min="7134" max="7136" width="12.3046875" style="17" bestFit="1" customWidth="1"/>
    <col min="7137" max="7137" width="9.69140625" style="17" bestFit="1" customWidth="1"/>
    <col min="7138" max="7138" width="9.15234375" style="17"/>
    <col min="7139" max="7139" width="15.84375" style="17" bestFit="1" customWidth="1"/>
    <col min="7140" max="7140" width="6" style="17" bestFit="1" customWidth="1"/>
    <col min="7141" max="7143" width="9.69140625" style="17" bestFit="1" customWidth="1"/>
    <col min="7144" max="7144" width="9.15234375" style="17"/>
    <col min="7145" max="7145" width="15.84375" style="17" bestFit="1" customWidth="1"/>
    <col min="7146" max="7146" width="12.3828125" style="17" bestFit="1" customWidth="1"/>
    <col min="7147" max="7147" width="11.69140625" style="17" bestFit="1" customWidth="1"/>
    <col min="7148" max="7148" width="12.3828125" style="17" bestFit="1" customWidth="1"/>
    <col min="7149" max="7149" width="11.69140625" style="17" bestFit="1" customWidth="1"/>
    <col min="7150" max="7172" width="9.15234375" style="17"/>
    <col min="7173" max="7173" width="12.3046875" style="17" customWidth="1"/>
    <col min="7174" max="7387" width="9.15234375" style="17"/>
    <col min="7388" max="7388" width="15.69140625" style="17" customWidth="1"/>
    <col min="7389" max="7389" width="7.3828125" style="17" bestFit="1" customWidth="1"/>
    <col min="7390" max="7392" width="12.3046875" style="17" bestFit="1" customWidth="1"/>
    <col min="7393" max="7393" width="9.69140625" style="17" bestFit="1" customWidth="1"/>
    <col min="7394" max="7394" width="9.15234375" style="17"/>
    <col min="7395" max="7395" width="15.84375" style="17" bestFit="1" customWidth="1"/>
    <col min="7396" max="7396" width="6" style="17" bestFit="1" customWidth="1"/>
    <col min="7397" max="7399" width="9.69140625" style="17" bestFit="1" customWidth="1"/>
    <col min="7400" max="7400" width="9.15234375" style="17"/>
    <col min="7401" max="7401" width="15.84375" style="17" bestFit="1" customWidth="1"/>
    <col min="7402" max="7402" width="12.3828125" style="17" bestFit="1" customWidth="1"/>
    <col min="7403" max="7403" width="11.69140625" style="17" bestFit="1" customWidth="1"/>
    <col min="7404" max="7404" width="12.3828125" style="17" bestFit="1" customWidth="1"/>
    <col min="7405" max="7405" width="11.69140625" style="17" bestFit="1" customWidth="1"/>
    <col min="7406" max="7428" width="9.15234375" style="17"/>
    <col min="7429" max="7429" width="12.3046875" style="17" customWidth="1"/>
    <col min="7430" max="7643" width="9.15234375" style="17"/>
    <col min="7644" max="7644" width="15.69140625" style="17" customWidth="1"/>
    <col min="7645" max="7645" width="7.3828125" style="17" bestFit="1" customWidth="1"/>
    <col min="7646" max="7648" width="12.3046875" style="17" bestFit="1" customWidth="1"/>
    <col min="7649" max="7649" width="9.69140625" style="17" bestFit="1" customWidth="1"/>
    <col min="7650" max="7650" width="9.15234375" style="17"/>
    <col min="7651" max="7651" width="15.84375" style="17" bestFit="1" customWidth="1"/>
    <col min="7652" max="7652" width="6" style="17" bestFit="1" customWidth="1"/>
    <col min="7653" max="7655" width="9.69140625" style="17" bestFit="1" customWidth="1"/>
    <col min="7656" max="7656" width="9.15234375" style="17"/>
    <col min="7657" max="7657" width="15.84375" style="17" bestFit="1" customWidth="1"/>
    <col min="7658" max="7658" width="12.3828125" style="17" bestFit="1" customWidth="1"/>
    <col min="7659" max="7659" width="11.69140625" style="17" bestFit="1" customWidth="1"/>
    <col min="7660" max="7660" width="12.3828125" style="17" bestFit="1" customWidth="1"/>
    <col min="7661" max="7661" width="11.69140625" style="17" bestFit="1" customWidth="1"/>
    <col min="7662" max="7684" width="9.15234375" style="17"/>
    <col min="7685" max="7685" width="12.3046875" style="17" customWidth="1"/>
    <col min="7686" max="7899" width="9.15234375" style="17"/>
    <col min="7900" max="7900" width="15.69140625" style="17" customWidth="1"/>
    <col min="7901" max="7901" width="7.3828125" style="17" bestFit="1" customWidth="1"/>
    <col min="7902" max="7904" width="12.3046875" style="17" bestFit="1" customWidth="1"/>
    <col min="7905" max="7905" width="9.69140625" style="17" bestFit="1" customWidth="1"/>
    <col min="7906" max="7906" width="9.15234375" style="17"/>
    <col min="7907" max="7907" width="15.84375" style="17" bestFit="1" customWidth="1"/>
    <col min="7908" max="7908" width="6" style="17" bestFit="1" customWidth="1"/>
    <col min="7909" max="7911" width="9.69140625" style="17" bestFit="1" customWidth="1"/>
    <col min="7912" max="7912" width="9.15234375" style="17"/>
    <col min="7913" max="7913" width="15.84375" style="17" bestFit="1" customWidth="1"/>
    <col min="7914" max="7914" width="12.3828125" style="17" bestFit="1" customWidth="1"/>
    <col min="7915" max="7915" width="11.69140625" style="17" bestFit="1" customWidth="1"/>
    <col min="7916" max="7916" width="12.3828125" style="17" bestFit="1" customWidth="1"/>
    <col min="7917" max="7917" width="11.69140625" style="17" bestFit="1" customWidth="1"/>
    <col min="7918" max="7940" width="9.15234375" style="17"/>
    <col min="7941" max="7941" width="12.3046875" style="17" customWidth="1"/>
    <col min="7942" max="8155" width="9.15234375" style="17"/>
    <col min="8156" max="8156" width="15.69140625" style="17" customWidth="1"/>
    <col min="8157" max="8157" width="7.3828125" style="17" bestFit="1" customWidth="1"/>
    <col min="8158" max="8160" width="12.3046875" style="17" bestFit="1" customWidth="1"/>
    <col min="8161" max="8161" width="9.69140625" style="17" bestFit="1" customWidth="1"/>
    <col min="8162" max="8162" width="9.15234375" style="17"/>
    <col min="8163" max="8163" width="15.84375" style="17" bestFit="1" customWidth="1"/>
    <col min="8164" max="8164" width="6" style="17" bestFit="1" customWidth="1"/>
    <col min="8165" max="8167" width="9.69140625" style="17" bestFit="1" customWidth="1"/>
    <col min="8168" max="8168" width="9.15234375" style="17"/>
    <col min="8169" max="8169" width="15.84375" style="17" bestFit="1" customWidth="1"/>
    <col min="8170" max="8170" width="12.3828125" style="17" bestFit="1" customWidth="1"/>
    <col min="8171" max="8171" width="11.69140625" style="17" bestFit="1" customWidth="1"/>
    <col min="8172" max="8172" width="12.3828125" style="17" bestFit="1" customWidth="1"/>
    <col min="8173" max="8173" width="11.69140625" style="17" bestFit="1" customWidth="1"/>
    <col min="8174" max="8196" width="9.15234375" style="17"/>
    <col min="8197" max="8197" width="12.3046875" style="17" customWidth="1"/>
    <col min="8198" max="8411" width="9.15234375" style="17"/>
    <col min="8412" max="8412" width="15.69140625" style="17" customWidth="1"/>
    <col min="8413" max="8413" width="7.3828125" style="17" bestFit="1" customWidth="1"/>
    <col min="8414" max="8416" width="12.3046875" style="17" bestFit="1" customWidth="1"/>
    <col min="8417" max="8417" width="9.69140625" style="17" bestFit="1" customWidth="1"/>
    <col min="8418" max="8418" width="9.15234375" style="17"/>
    <col min="8419" max="8419" width="15.84375" style="17" bestFit="1" customWidth="1"/>
    <col min="8420" max="8420" width="6" style="17" bestFit="1" customWidth="1"/>
    <col min="8421" max="8423" width="9.69140625" style="17" bestFit="1" customWidth="1"/>
    <col min="8424" max="8424" width="9.15234375" style="17"/>
    <col min="8425" max="8425" width="15.84375" style="17" bestFit="1" customWidth="1"/>
    <col min="8426" max="8426" width="12.3828125" style="17" bestFit="1" customWidth="1"/>
    <col min="8427" max="8427" width="11.69140625" style="17" bestFit="1" customWidth="1"/>
    <col min="8428" max="8428" width="12.3828125" style="17" bestFit="1" customWidth="1"/>
    <col min="8429" max="8429" width="11.69140625" style="17" bestFit="1" customWidth="1"/>
    <col min="8430" max="8452" width="9.15234375" style="17"/>
    <col min="8453" max="8453" width="12.3046875" style="17" customWidth="1"/>
    <col min="8454" max="8667" width="9.15234375" style="17"/>
    <col min="8668" max="8668" width="15.69140625" style="17" customWidth="1"/>
    <col min="8669" max="8669" width="7.3828125" style="17" bestFit="1" customWidth="1"/>
    <col min="8670" max="8672" width="12.3046875" style="17" bestFit="1" customWidth="1"/>
    <col min="8673" max="8673" width="9.69140625" style="17" bestFit="1" customWidth="1"/>
    <col min="8674" max="8674" width="9.15234375" style="17"/>
    <col min="8675" max="8675" width="15.84375" style="17" bestFit="1" customWidth="1"/>
    <col min="8676" max="8676" width="6" style="17" bestFit="1" customWidth="1"/>
    <col min="8677" max="8679" width="9.69140625" style="17" bestFit="1" customWidth="1"/>
    <col min="8680" max="8680" width="9.15234375" style="17"/>
    <col min="8681" max="8681" width="15.84375" style="17" bestFit="1" customWidth="1"/>
    <col min="8682" max="8682" width="12.3828125" style="17" bestFit="1" customWidth="1"/>
    <col min="8683" max="8683" width="11.69140625" style="17" bestFit="1" customWidth="1"/>
    <col min="8684" max="8684" width="12.3828125" style="17" bestFit="1" customWidth="1"/>
    <col min="8685" max="8685" width="11.69140625" style="17" bestFit="1" customWidth="1"/>
    <col min="8686" max="8708" width="9.15234375" style="17"/>
    <col min="8709" max="8709" width="12.3046875" style="17" customWidth="1"/>
    <col min="8710" max="8923" width="9.15234375" style="17"/>
    <col min="8924" max="8924" width="15.69140625" style="17" customWidth="1"/>
    <col min="8925" max="8925" width="7.3828125" style="17" bestFit="1" customWidth="1"/>
    <col min="8926" max="8928" width="12.3046875" style="17" bestFit="1" customWidth="1"/>
    <col min="8929" max="8929" width="9.69140625" style="17" bestFit="1" customWidth="1"/>
    <col min="8930" max="8930" width="9.15234375" style="17"/>
    <col min="8931" max="8931" width="15.84375" style="17" bestFit="1" customWidth="1"/>
    <col min="8932" max="8932" width="6" style="17" bestFit="1" customWidth="1"/>
    <col min="8933" max="8935" width="9.69140625" style="17" bestFit="1" customWidth="1"/>
    <col min="8936" max="8936" width="9.15234375" style="17"/>
    <col min="8937" max="8937" width="15.84375" style="17" bestFit="1" customWidth="1"/>
    <col min="8938" max="8938" width="12.3828125" style="17" bestFit="1" customWidth="1"/>
    <col min="8939" max="8939" width="11.69140625" style="17" bestFit="1" customWidth="1"/>
    <col min="8940" max="8940" width="12.3828125" style="17" bestFit="1" customWidth="1"/>
    <col min="8941" max="8941" width="11.69140625" style="17" bestFit="1" customWidth="1"/>
    <col min="8942" max="8964" width="9.15234375" style="17"/>
    <col min="8965" max="8965" width="12.3046875" style="17" customWidth="1"/>
    <col min="8966" max="9179" width="9.15234375" style="17"/>
    <col min="9180" max="9180" width="15.69140625" style="17" customWidth="1"/>
    <col min="9181" max="9181" width="7.3828125" style="17" bestFit="1" customWidth="1"/>
    <col min="9182" max="9184" width="12.3046875" style="17" bestFit="1" customWidth="1"/>
    <col min="9185" max="9185" width="9.69140625" style="17" bestFit="1" customWidth="1"/>
    <col min="9186" max="9186" width="9.15234375" style="17"/>
    <col min="9187" max="9187" width="15.84375" style="17" bestFit="1" customWidth="1"/>
    <col min="9188" max="9188" width="6" style="17" bestFit="1" customWidth="1"/>
    <col min="9189" max="9191" width="9.69140625" style="17" bestFit="1" customWidth="1"/>
    <col min="9192" max="9192" width="9.15234375" style="17"/>
    <col min="9193" max="9193" width="15.84375" style="17" bestFit="1" customWidth="1"/>
    <col min="9194" max="9194" width="12.3828125" style="17" bestFit="1" customWidth="1"/>
    <col min="9195" max="9195" width="11.69140625" style="17" bestFit="1" customWidth="1"/>
    <col min="9196" max="9196" width="12.3828125" style="17" bestFit="1" customWidth="1"/>
    <col min="9197" max="9197" width="11.69140625" style="17" bestFit="1" customWidth="1"/>
    <col min="9198" max="9220" width="9.15234375" style="17"/>
    <col min="9221" max="9221" width="12.3046875" style="17" customWidth="1"/>
    <col min="9222" max="9435" width="9.15234375" style="17"/>
    <col min="9436" max="9436" width="15.69140625" style="17" customWidth="1"/>
    <col min="9437" max="9437" width="7.3828125" style="17" bestFit="1" customWidth="1"/>
    <col min="9438" max="9440" width="12.3046875" style="17" bestFit="1" customWidth="1"/>
    <col min="9441" max="9441" width="9.69140625" style="17" bestFit="1" customWidth="1"/>
    <col min="9442" max="9442" width="9.15234375" style="17"/>
    <col min="9443" max="9443" width="15.84375" style="17" bestFit="1" customWidth="1"/>
    <col min="9444" max="9444" width="6" style="17" bestFit="1" customWidth="1"/>
    <col min="9445" max="9447" width="9.69140625" style="17" bestFit="1" customWidth="1"/>
    <col min="9448" max="9448" width="9.15234375" style="17"/>
    <col min="9449" max="9449" width="15.84375" style="17" bestFit="1" customWidth="1"/>
    <col min="9450" max="9450" width="12.3828125" style="17" bestFit="1" customWidth="1"/>
    <col min="9451" max="9451" width="11.69140625" style="17" bestFit="1" customWidth="1"/>
    <col min="9452" max="9452" width="12.3828125" style="17" bestFit="1" customWidth="1"/>
    <col min="9453" max="9453" width="11.69140625" style="17" bestFit="1" customWidth="1"/>
    <col min="9454" max="9476" width="9.15234375" style="17"/>
    <col min="9477" max="9477" width="12.3046875" style="17" customWidth="1"/>
    <col min="9478" max="9691" width="9.15234375" style="17"/>
    <col min="9692" max="9692" width="15.69140625" style="17" customWidth="1"/>
    <col min="9693" max="9693" width="7.3828125" style="17" bestFit="1" customWidth="1"/>
    <col min="9694" max="9696" width="12.3046875" style="17" bestFit="1" customWidth="1"/>
    <col min="9697" max="9697" width="9.69140625" style="17" bestFit="1" customWidth="1"/>
    <col min="9698" max="9698" width="9.15234375" style="17"/>
    <col min="9699" max="9699" width="15.84375" style="17" bestFit="1" customWidth="1"/>
    <col min="9700" max="9700" width="6" style="17" bestFit="1" customWidth="1"/>
    <col min="9701" max="9703" width="9.69140625" style="17" bestFit="1" customWidth="1"/>
    <col min="9704" max="9704" width="9.15234375" style="17"/>
    <col min="9705" max="9705" width="15.84375" style="17" bestFit="1" customWidth="1"/>
    <col min="9706" max="9706" width="12.3828125" style="17" bestFit="1" customWidth="1"/>
    <col min="9707" max="9707" width="11.69140625" style="17" bestFit="1" customWidth="1"/>
    <col min="9708" max="9708" width="12.3828125" style="17" bestFit="1" customWidth="1"/>
    <col min="9709" max="9709" width="11.69140625" style="17" bestFit="1" customWidth="1"/>
    <col min="9710" max="9732" width="9.15234375" style="17"/>
    <col min="9733" max="9733" width="12.3046875" style="17" customWidth="1"/>
    <col min="9734" max="9947" width="9.15234375" style="17"/>
    <col min="9948" max="9948" width="15.69140625" style="17" customWidth="1"/>
    <col min="9949" max="9949" width="7.3828125" style="17" bestFit="1" customWidth="1"/>
    <col min="9950" max="9952" width="12.3046875" style="17" bestFit="1" customWidth="1"/>
    <col min="9953" max="9953" width="9.69140625" style="17" bestFit="1" customWidth="1"/>
    <col min="9954" max="9954" width="9.15234375" style="17"/>
    <col min="9955" max="9955" width="15.84375" style="17" bestFit="1" customWidth="1"/>
    <col min="9956" max="9956" width="6" style="17" bestFit="1" customWidth="1"/>
    <col min="9957" max="9959" width="9.69140625" style="17" bestFit="1" customWidth="1"/>
    <col min="9960" max="9960" width="9.15234375" style="17"/>
    <col min="9961" max="9961" width="15.84375" style="17" bestFit="1" customWidth="1"/>
    <col min="9962" max="9962" width="12.3828125" style="17" bestFit="1" customWidth="1"/>
    <col min="9963" max="9963" width="11.69140625" style="17" bestFit="1" customWidth="1"/>
    <col min="9964" max="9964" width="12.3828125" style="17" bestFit="1" customWidth="1"/>
    <col min="9965" max="9965" width="11.69140625" style="17" bestFit="1" customWidth="1"/>
    <col min="9966" max="9988" width="9.15234375" style="17"/>
    <col min="9989" max="9989" width="12.3046875" style="17" customWidth="1"/>
    <col min="9990" max="10203" width="9.15234375" style="17"/>
    <col min="10204" max="10204" width="15.69140625" style="17" customWidth="1"/>
    <col min="10205" max="10205" width="7.3828125" style="17" bestFit="1" customWidth="1"/>
    <col min="10206" max="10208" width="12.3046875" style="17" bestFit="1" customWidth="1"/>
    <col min="10209" max="10209" width="9.69140625" style="17" bestFit="1" customWidth="1"/>
    <col min="10210" max="10210" width="9.15234375" style="17"/>
    <col min="10211" max="10211" width="15.84375" style="17" bestFit="1" customWidth="1"/>
    <col min="10212" max="10212" width="6" style="17" bestFit="1" customWidth="1"/>
    <col min="10213" max="10215" width="9.69140625" style="17" bestFit="1" customWidth="1"/>
    <col min="10216" max="10216" width="9.15234375" style="17"/>
    <col min="10217" max="10217" width="15.84375" style="17" bestFit="1" customWidth="1"/>
    <col min="10218" max="10218" width="12.3828125" style="17" bestFit="1" customWidth="1"/>
    <col min="10219" max="10219" width="11.69140625" style="17" bestFit="1" customWidth="1"/>
    <col min="10220" max="10220" width="12.3828125" style="17" bestFit="1" customWidth="1"/>
    <col min="10221" max="10221" width="11.69140625" style="17" bestFit="1" customWidth="1"/>
    <col min="10222" max="10244" width="9.15234375" style="17"/>
    <col min="10245" max="10245" width="12.3046875" style="17" customWidth="1"/>
    <col min="10246" max="10459" width="9.15234375" style="17"/>
    <col min="10460" max="10460" width="15.69140625" style="17" customWidth="1"/>
    <col min="10461" max="10461" width="7.3828125" style="17" bestFit="1" customWidth="1"/>
    <col min="10462" max="10464" width="12.3046875" style="17" bestFit="1" customWidth="1"/>
    <col min="10465" max="10465" width="9.69140625" style="17" bestFit="1" customWidth="1"/>
    <col min="10466" max="10466" width="9.15234375" style="17"/>
    <col min="10467" max="10467" width="15.84375" style="17" bestFit="1" customWidth="1"/>
    <col min="10468" max="10468" width="6" style="17" bestFit="1" customWidth="1"/>
    <col min="10469" max="10471" width="9.69140625" style="17" bestFit="1" customWidth="1"/>
    <col min="10472" max="10472" width="9.15234375" style="17"/>
    <col min="10473" max="10473" width="15.84375" style="17" bestFit="1" customWidth="1"/>
    <col min="10474" max="10474" width="12.3828125" style="17" bestFit="1" customWidth="1"/>
    <col min="10475" max="10475" width="11.69140625" style="17" bestFit="1" customWidth="1"/>
    <col min="10476" max="10476" width="12.3828125" style="17" bestFit="1" customWidth="1"/>
    <col min="10477" max="10477" width="11.69140625" style="17" bestFit="1" customWidth="1"/>
    <col min="10478" max="10500" width="9.15234375" style="17"/>
    <col min="10501" max="10501" width="12.3046875" style="17" customWidth="1"/>
    <col min="10502" max="10715" width="9.15234375" style="17"/>
    <col min="10716" max="10716" width="15.69140625" style="17" customWidth="1"/>
    <col min="10717" max="10717" width="7.3828125" style="17" bestFit="1" customWidth="1"/>
    <col min="10718" max="10720" width="12.3046875" style="17" bestFit="1" customWidth="1"/>
    <col min="10721" max="10721" width="9.69140625" style="17" bestFit="1" customWidth="1"/>
    <col min="10722" max="10722" width="9.15234375" style="17"/>
    <col min="10723" max="10723" width="15.84375" style="17" bestFit="1" customWidth="1"/>
    <col min="10724" max="10724" width="6" style="17" bestFit="1" customWidth="1"/>
    <col min="10725" max="10727" width="9.69140625" style="17" bestFit="1" customWidth="1"/>
    <col min="10728" max="10728" width="9.15234375" style="17"/>
    <col min="10729" max="10729" width="15.84375" style="17" bestFit="1" customWidth="1"/>
    <col min="10730" max="10730" width="12.3828125" style="17" bestFit="1" customWidth="1"/>
    <col min="10731" max="10731" width="11.69140625" style="17" bestFit="1" customWidth="1"/>
    <col min="10732" max="10732" width="12.3828125" style="17" bestFit="1" customWidth="1"/>
    <col min="10733" max="10733" width="11.69140625" style="17" bestFit="1" customWidth="1"/>
    <col min="10734" max="10756" width="9.15234375" style="17"/>
    <col min="10757" max="10757" width="12.3046875" style="17" customWidth="1"/>
    <col min="10758" max="10971" width="9.15234375" style="17"/>
    <col min="10972" max="10972" width="15.69140625" style="17" customWidth="1"/>
    <col min="10973" max="10973" width="7.3828125" style="17" bestFit="1" customWidth="1"/>
    <col min="10974" max="10976" width="12.3046875" style="17" bestFit="1" customWidth="1"/>
    <col min="10977" max="10977" width="9.69140625" style="17" bestFit="1" customWidth="1"/>
    <col min="10978" max="10978" width="9.15234375" style="17"/>
    <col min="10979" max="10979" width="15.84375" style="17" bestFit="1" customWidth="1"/>
    <col min="10980" max="10980" width="6" style="17" bestFit="1" customWidth="1"/>
    <col min="10981" max="10983" width="9.69140625" style="17" bestFit="1" customWidth="1"/>
    <col min="10984" max="10984" width="9.15234375" style="17"/>
    <col min="10985" max="10985" width="15.84375" style="17" bestFit="1" customWidth="1"/>
    <col min="10986" max="10986" width="12.3828125" style="17" bestFit="1" customWidth="1"/>
    <col min="10987" max="10987" width="11.69140625" style="17" bestFit="1" customWidth="1"/>
    <col min="10988" max="10988" width="12.3828125" style="17" bestFit="1" customWidth="1"/>
    <col min="10989" max="10989" width="11.69140625" style="17" bestFit="1" customWidth="1"/>
    <col min="10990" max="11012" width="9.15234375" style="17"/>
    <col min="11013" max="11013" width="12.3046875" style="17" customWidth="1"/>
    <col min="11014" max="11227" width="9.15234375" style="17"/>
    <col min="11228" max="11228" width="15.69140625" style="17" customWidth="1"/>
    <col min="11229" max="11229" width="7.3828125" style="17" bestFit="1" customWidth="1"/>
    <col min="11230" max="11232" width="12.3046875" style="17" bestFit="1" customWidth="1"/>
    <col min="11233" max="11233" width="9.69140625" style="17" bestFit="1" customWidth="1"/>
    <col min="11234" max="11234" width="9.15234375" style="17"/>
    <col min="11235" max="11235" width="15.84375" style="17" bestFit="1" customWidth="1"/>
    <col min="11236" max="11236" width="6" style="17" bestFit="1" customWidth="1"/>
    <col min="11237" max="11239" width="9.69140625" style="17" bestFit="1" customWidth="1"/>
    <col min="11240" max="11240" width="9.15234375" style="17"/>
    <col min="11241" max="11241" width="15.84375" style="17" bestFit="1" customWidth="1"/>
    <col min="11242" max="11242" width="12.3828125" style="17" bestFit="1" customWidth="1"/>
    <col min="11243" max="11243" width="11.69140625" style="17" bestFit="1" customWidth="1"/>
    <col min="11244" max="11244" width="12.3828125" style="17" bestFit="1" customWidth="1"/>
    <col min="11245" max="11245" width="11.69140625" style="17" bestFit="1" customWidth="1"/>
    <col min="11246" max="11268" width="9.15234375" style="17"/>
    <col min="11269" max="11269" width="12.3046875" style="17" customWidth="1"/>
    <col min="11270" max="11483" width="9.15234375" style="17"/>
    <col min="11484" max="11484" width="15.69140625" style="17" customWidth="1"/>
    <col min="11485" max="11485" width="7.3828125" style="17" bestFit="1" customWidth="1"/>
    <col min="11486" max="11488" width="12.3046875" style="17" bestFit="1" customWidth="1"/>
    <col min="11489" max="11489" width="9.69140625" style="17" bestFit="1" customWidth="1"/>
    <col min="11490" max="11490" width="9.15234375" style="17"/>
    <col min="11491" max="11491" width="15.84375" style="17" bestFit="1" customWidth="1"/>
    <col min="11492" max="11492" width="6" style="17" bestFit="1" customWidth="1"/>
    <col min="11493" max="11495" width="9.69140625" style="17" bestFit="1" customWidth="1"/>
    <col min="11496" max="11496" width="9.15234375" style="17"/>
    <col min="11497" max="11497" width="15.84375" style="17" bestFit="1" customWidth="1"/>
    <col min="11498" max="11498" width="12.3828125" style="17" bestFit="1" customWidth="1"/>
    <col min="11499" max="11499" width="11.69140625" style="17" bestFit="1" customWidth="1"/>
    <col min="11500" max="11500" width="12.3828125" style="17" bestFit="1" customWidth="1"/>
    <col min="11501" max="11501" width="11.69140625" style="17" bestFit="1" customWidth="1"/>
    <col min="11502" max="11524" width="9.15234375" style="17"/>
    <col min="11525" max="11525" width="12.3046875" style="17" customWidth="1"/>
    <col min="11526" max="11739" width="9.15234375" style="17"/>
    <col min="11740" max="11740" width="15.69140625" style="17" customWidth="1"/>
    <col min="11741" max="11741" width="7.3828125" style="17" bestFit="1" customWidth="1"/>
    <col min="11742" max="11744" width="12.3046875" style="17" bestFit="1" customWidth="1"/>
    <col min="11745" max="11745" width="9.69140625" style="17" bestFit="1" customWidth="1"/>
    <col min="11746" max="11746" width="9.15234375" style="17"/>
    <col min="11747" max="11747" width="15.84375" style="17" bestFit="1" customWidth="1"/>
    <col min="11748" max="11748" width="6" style="17" bestFit="1" customWidth="1"/>
    <col min="11749" max="11751" width="9.69140625" style="17" bestFit="1" customWidth="1"/>
    <col min="11752" max="11752" width="9.15234375" style="17"/>
    <col min="11753" max="11753" width="15.84375" style="17" bestFit="1" customWidth="1"/>
    <col min="11754" max="11754" width="12.3828125" style="17" bestFit="1" customWidth="1"/>
    <col min="11755" max="11755" width="11.69140625" style="17" bestFit="1" customWidth="1"/>
    <col min="11756" max="11756" width="12.3828125" style="17" bestFit="1" customWidth="1"/>
    <col min="11757" max="11757" width="11.69140625" style="17" bestFit="1" customWidth="1"/>
    <col min="11758" max="11780" width="9.15234375" style="17"/>
    <col min="11781" max="11781" width="12.3046875" style="17" customWidth="1"/>
    <col min="11782" max="11995" width="9.15234375" style="17"/>
    <col min="11996" max="11996" width="15.69140625" style="17" customWidth="1"/>
    <col min="11997" max="11997" width="7.3828125" style="17" bestFit="1" customWidth="1"/>
    <col min="11998" max="12000" width="12.3046875" style="17" bestFit="1" customWidth="1"/>
    <col min="12001" max="12001" width="9.69140625" style="17" bestFit="1" customWidth="1"/>
    <col min="12002" max="12002" width="9.15234375" style="17"/>
    <col min="12003" max="12003" width="15.84375" style="17" bestFit="1" customWidth="1"/>
    <col min="12004" max="12004" width="6" style="17" bestFit="1" customWidth="1"/>
    <col min="12005" max="12007" width="9.69140625" style="17" bestFit="1" customWidth="1"/>
    <col min="12008" max="12008" width="9.15234375" style="17"/>
    <col min="12009" max="12009" width="15.84375" style="17" bestFit="1" customWidth="1"/>
    <col min="12010" max="12010" width="12.3828125" style="17" bestFit="1" customWidth="1"/>
    <col min="12011" max="12011" width="11.69140625" style="17" bestFit="1" customWidth="1"/>
    <col min="12012" max="12012" width="12.3828125" style="17" bestFit="1" customWidth="1"/>
    <col min="12013" max="12013" width="11.69140625" style="17" bestFit="1" customWidth="1"/>
    <col min="12014" max="12036" width="9.15234375" style="17"/>
    <col min="12037" max="12037" width="12.3046875" style="17" customWidth="1"/>
    <col min="12038" max="12251" width="9.15234375" style="17"/>
    <col min="12252" max="12252" width="15.69140625" style="17" customWidth="1"/>
    <col min="12253" max="12253" width="7.3828125" style="17" bestFit="1" customWidth="1"/>
    <col min="12254" max="12256" width="12.3046875" style="17" bestFit="1" customWidth="1"/>
    <col min="12257" max="12257" width="9.69140625" style="17" bestFit="1" customWidth="1"/>
    <col min="12258" max="12258" width="9.15234375" style="17"/>
    <col min="12259" max="12259" width="15.84375" style="17" bestFit="1" customWidth="1"/>
    <col min="12260" max="12260" width="6" style="17" bestFit="1" customWidth="1"/>
    <col min="12261" max="12263" width="9.69140625" style="17" bestFit="1" customWidth="1"/>
    <col min="12264" max="12264" width="9.15234375" style="17"/>
    <col min="12265" max="12265" width="15.84375" style="17" bestFit="1" customWidth="1"/>
    <col min="12266" max="12266" width="12.3828125" style="17" bestFit="1" customWidth="1"/>
    <col min="12267" max="12267" width="11.69140625" style="17" bestFit="1" customWidth="1"/>
    <col min="12268" max="12268" width="12.3828125" style="17" bestFit="1" customWidth="1"/>
    <col min="12269" max="12269" width="11.69140625" style="17" bestFit="1" customWidth="1"/>
    <col min="12270" max="12292" width="9.15234375" style="17"/>
    <col min="12293" max="12293" width="12.3046875" style="17" customWidth="1"/>
    <col min="12294" max="12507" width="9.15234375" style="17"/>
    <col min="12508" max="12508" width="15.69140625" style="17" customWidth="1"/>
    <col min="12509" max="12509" width="7.3828125" style="17" bestFit="1" customWidth="1"/>
    <col min="12510" max="12512" width="12.3046875" style="17" bestFit="1" customWidth="1"/>
    <col min="12513" max="12513" width="9.69140625" style="17" bestFit="1" customWidth="1"/>
    <col min="12514" max="12514" width="9.15234375" style="17"/>
    <col min="12515" max="12515" width="15.84375" style="17" bestFit="1" customWidth="1"/>
    <col min="12516" max="12516" width="6" style="17" bestFit="1" customWidth="1"/>
    <col min="12517" max="12519" width="9.69140625" style="17" bestFit="1" customWidth="1"/>
    <col min="12520" max="12520" width="9.15234375" style="17"/>
    <col min="12521" max="12521" width="15.84375" style="17" bestFit="1" customWidth="1"/>
    <col min="12522" max="12522" width="12.3828125" style="17" bestFit="1" customWidth="1"/>
    <col min="12523" max="12523" width="11.69140625" style="17" bestFit="1" customWidth="1"/>
    <col min="12524" max="12524" width="12.3828125" style="17" bestFit="1" customWidth="1"/>
    <col min="12525" max="12525" width="11.69140625" style="17" bestFit="1" customWidth="1"/>
    <col min="12526" max="12548" width="9.15234375" style="17"/>
    <col min="12549" max="12549" width="12.3046875" style="17" customWidth="1"/>
    <col min="12550" max="12763" width="9.15234375" style="17"/>
    <col min="12764" max="12764" width="15.69140625" style="17" customWidth="1"/>
    <col min="12765" max="12765" width="7.3828125" style="17" bestFit="1" customWidth="1"/>
    <col min="12766" max="12768" width="12.3046875" style="17" bestFit="1" customWidth="1"/>
    <col min="12769" max="12769" width="9.69140625" style="17" bestFit="1" customWidth="1"/>
    <col min="12770" max="12770" width="9.15234375" style="17"/>
    <col min="12771" max="12771" width="15.84375" style="17" bestFit="1" customWidth="1"/>
    <col min="12772" max="12772" width="6" style="17" bestFit="1" customWidth="1"/>
    <col min="12773" max="12775" width="9.69140625" style="17" bestFit="1" customWidth="1"/>
    <col min="12776" max="12776" width="9.15234375" style="17"/>
    <col min="12777" max="12777" width="15.84375" style="17" bestFit="1" customWidth="1"/>
    <col min="12778" max="12778" width="12.3828125" style="17" bestFit="1" customWidth="1"/>
    <col min="12779" max="12779" width="11.69140625" style="17" bestFit="1" customWidth="1"/>
    <col min="12780" max="12780" width="12.3828125" style="17" bestFit="1" customWidth="1"/>
    <col min="12781" max="12781" width="11.69140625" style="17" bestFit="1" customWidth="1"/>
    <col min="12782" max="12804" width="9.15234375" style="17"/>
    <col min="12805" max="12805" width="12.3046875" style="17" customWidth="1"/>
    <col min="12806" max="13019" width="9.15234375" style="17"/>
    <col min="13020" max="13020" width="15.69140625" style="17" customWidth="1"/>
    <col min="13021" max="13021" width="7.3828125" style="17" bestFit="1" customWidth="1"/>
    <col min="13022" max="13024" width="12.3046875" style="17" bestFit="1" customWidth="1"/>
    <col min="13025" max="13025" width="9.69140625" style="17" bestFit="1" customWidth="1"/>
    <col min="13026" max="13026" width="9.15234375" style="17"/>
    <col min="13027" max="13027" width="15.84375" style="17" bestFit="1" customWidth="1"/>
    <col min="13028" max="13028" width="6" style="17" bestFit="1" customWidth="1"/>
    <col min="13029" max="13031" width="9.69140625" style="17" bestFit="1" customWidth="1"/>
    <col min="13032" max="13032" width="9.15234375" style="17"/>
    <col min="13033" max="13033" width="15.84375" style="17" bestFit="1" customWidth="1"/>
    <col min="13034" max="13034" width="12.3828125" style="17" bestFit="1" customWidth="1"/>
    <col min="13035" max="13035" width="11.69140625" style="17" bestFit="1" customWidth="1"/>
    <col min="13036" max="13036" width="12.3828125" style="17" bestFit="1" customWidth="1"/>
    <col min="13037" max="13037" width="11.69140625" style="17" bestFit="1" customWidth="1"/>
    <col min="13038" max="13060" width="9.15234375" style="17"/>
    <col min="13061" max="13061" width="12.3046875" style="17" customWidth="1"/>
    <col min="13062" max="13275" width="9.15234375" style="17"/>
    <col min="13276" max="13276" width="15.69140625" style="17" customWidth="1"/>
    <col min="13277" max="13277" width="7.3828125" style="17" bestFit="1" customWidth="1"/>
    <col min="13278" max="13280" width="12.3046875" style="17" bestFit="1" customWidth="1"/>
    <col min="13281" max="13281" width="9.69140625" style="17" bestFit="1" customWidth="1"/>
    <col min="13282" max="13282" width="9.15234375" style="17"/>
    <col min="13283" max="13283" width="15.84375" style="17" bestFit="1" customWidth="1"/>
    <col min="13284" max="13284" width="6" style="17" bestFit="1" customWidth="1"/>
    <col min="13285" max="13287" width="9.69140625" style="17" bestFit="1" customWidth="1"/>
    <col min="13288" max="13288" width="9.15234375" style="17"/>
    <col min="13289" max="13289" width="15.84375" style="17" bestFit="1" customWidth="1"/>
    <col min="13290" max="13290" width="12.3828125" style="17" bestFit="1" customWidth="1"/>
    <col min="13291" max="13291" width="11.69140625" style="17" bestFit="1" customWidth="1"/>
    <col min="13292" max="13292" width="12.3828125" style="17" bestFit="1" customWidth="1"/>
    <col min="13293" max="13293" width="11.69140625" style="17" bestFit="1" customWidth="1"/>
    <col min="13294" max="13316" width="9.15234375" style="17"/>
    <col min="13317" max="13317" width="12.3046875" style="17" customWidth="1"/>
    <col min="13318" max="13531" width="9.15234375" style="17"/>
    <col min="13532" max="13532" width="15.69140625" style="17" customWidth="1"/>
    <col min="13533" max="13533" width="7.3828125" style="17" bestFit="1" customWidth="1"/>
    <col min="13534" max="13536" width="12.3046875" style="17" bestFit="1" customWidth="1"/>
    <col min="13537" max="13537" width="9.69140625" style="17" bestFit="1" customWidth="1"/>
    <col min="13538" max="13538" width="9.15234375" style="17"/>
    <col min="13539" max="13539" width="15.84375" style="17" bestFit="1" customWidth="1"/>
    <col min="13540" max="13540" width="6" style="17" bestFit="1" customWidth="1"/>
    <col min="13541" max="13543" width="9.69140625" style="17" bestFit="1" customWidth="1"/>
    <col min="13544" max="13544" width="9.15234375" style="17"/>
    <col min="13545" max="13545" width="15.84375" style="17" bestFit="1" customWidth="1"/>
    <col min="13546" max="13546" width="12.3828125" style="17" bestFit="1" customWidth="1"/>
    <col min="13547" max="13547" width="11.69140625" style="17" bestFit="1" customWidth="1"/>
    <col min="13548" max="13548" width="12.3828125" style="17" bestFit="1" customWidth="1"/>
    <col min="13549" max="13549" width="11.69140625" style="17" bestFit="1" customWidth="1"/>
    <col min="13550" max="13572" width="9.15234375" style="17"/>
    <col min="13573" max="13573" width="12.3046875" style="17" customWidth="1"/>
    <col min="13574" max="13787" width="9.15234375" style="17"/>
    <col min="13788" max="13788" width="15.69140625" style="17" customWidth="1"/>
    <col min="13789" max="13789" width="7.3828125" style="17" bestFit="1" customWidth="1"/>
    <col min="13790" max="13792" width="12.3046875" style="17" bestFit="1" customWidth="1"/>
    <col min="13793" max="13793" width="9.69140625" style="17" bestFit="1" customWidth="1"/>
    <col min="13794" max="13794" width="9.15234375" style="17"/>
    <col min="13795" max="13795" width="15.84375" style="17" bestFit="1" customWidth="1"/>
    <col min="13796" max="13796" width="6" style="17" bestFit="1" customWidth="1"/>
    <col min="13797" max="13799" width="9.69140625" style="17" bestFit="1" customWidth="1"/>
    <col min="13800" max="13800" width="9.15234375" style="17"/>
    <col min="13801" max="13801" width="15.84375" style="17" bestFit="1" customWidth="1"/>
    <col min="13802" max="13802" width="12.3828125" style="17" bestFit="1" customWidth="1"/>
    <col min="13803" max="13803" width="11.69140625" style="17" bestFit="1" customWidth="1"/>
    <col min="13804" max="13804" width="12.3828125" style="17" bestFit="1" customWidth="1"/>
    <col min="13805" max="13805" width="11.69140625" style="17" bestFit="1" customWidth="1"/>
    <col min="13806" max="13828" width="9.15234375" style="17"/>
    <col min="13829" max="13829" width="12.3046875" style="17" customWidth="1"/>
    <col min="13830" max="14043" width="9.15234375" style="17"/>
    <col min="14044" max="14044" width="15.69140625" style="17" customWidth="1"/>
    <col min="14045" max="14045" width="7.3828125" style="17" bestFit="1" customWidth="1"/>
    <col min="14046" max="14048" width="12.3046875" style="17" bestFit="1" customWidth="1"/>
    <col min="14049" max="14049" width="9.69140625" style="17" bestFit="1" customWidth="1"/>
    <col min="14050" max="14050" width="9.15234375" style="17"/>
    <col min="14051" max="14051" width="15.84375" style="17" bestFit="1" customWidth="1"/>
    <col min="14052" max="14052" width="6" style="17" bestFit="1" customWidth="1"/>
    <col min="14053" max="14055" width="9.69140625" style="17" bestFit="1" customWidth="1"/>
    <col min="14056" max="14056" width="9.15234375" style="17"/>
    <col min="14057" max="14057" width="15.84375" style="17" bestFit="1" customWidth="1"/>
    <col min="14058" max="14058" width="12.3828125" style="17" bestFit="1" customWidth="1"/>
    <col min="14059" max="14059" width="11.69140625" style="17" bestFit="1" customWidth="1"/>
    <col min="14060" max="14060" width="12.3828125" style="17" bestFit="1" customWidth="1"/>
    <col min="14061" max="14061" width="11.69140625" style="17" bestFit="1" customWidth="1"/>
    <col min="14062" max="14084" width="9.15234375" style="17"/>
    <col min="14085" max="14085" width="12.3046875" style="17" customWidth="1"/>
    <col min="14086" max="14299" width="9.15234375" style="17"/>
    <col min="14300" max="14300" width="15.69140625" style="17" customWidth="1"/>
    <col min="14301" max="14301" width="7.3828125" style="17" bestFit="1" customWidth="1"/>
    <col min="14302" max="14304" width="12.3046875" style="17" bestFit="1" customWidth="1"/>
    <col min="14305" max="14305" width="9.69140625" style="17" bestFit="1" customWidth="1"/>
    <col min="14306" max="14306" width="9.15234375" style="17"/>
    <col min="14307" max="14307" width="15.84375" style="17" bestFit="1" customWidth="1"/>
    <col min="14308" max="14308" width="6" style="17" bestFit="1" customWidth="1"/>
    <col min="14309" max="14311" width="9.69140625" style="17" bestFit="1" customWidth="1"/>
    <col min="14312" max="14312" width="9.15234375" style="17"/>
    <col min="14313" max="14313" width="15.84375" style="17" bestFit="1" customWidth="1"/>
    <col min="14314" max="14314" width="12.3828125" style="17" bestFit="1" customWidth="1"/>
    <col min="14315" max="14315" width="11.69140625" style="17" bestFit="1" customWidth="1"/>
    <col min="14316" max="14316" width="12.3828125" style="17" bestFit="1" customWidth="1"/>
    <col min="14317" max="14317" width="11.69140625" style="17" bestFit="1" customWidth="1"/>
    <col min="14318" max="14340" width="9.15234375" style="17"/>
    <col min="14341" max="14341" width="12.3046875" style="17" customWidth="1"/>
    <col min="14342" max="14555" width="9.15234375" style="17"/>
    <col min="14556" max="14556" width="15.69140625" style="17" customWidth="1"/>
    <col min="14557" max="14557" width="7.3828125" style="17" bestFit="1" customWidth="1"/>
    <col min="14558" max="14560" width="12.3046875" style="17" bestFit="1" customWidth="1"/>
    <col min="14561" max="14561" width="9.69140625" style="17" bestFit="1" customWidth="1"/>
    <col min="14562" max="14562" width="9.15234375" style="17"/>
    <col min="14563" max="14563" width="15.84375" style="17" bestFit="1" customWidth="1"/>
    <col min="14564" max="14564" width="6" style="17" bestFit="1" customWidth="1"/>
    <col min="14565" max="14567" width="9.69140625" style="17" bestFit="1" customWidth="1"/>
    <col min="14568" max="14568" width="9.15234375" style="17"/>
    <col min="14569" max="14569" width="15.84375" style="17" bestFit="1" customWidth="1"/>
    <col min="14570" max="14570" width="12.3828125" style="17" bestFit="1" customWidth="1"/>
    <col min="14571" max="14571" width="11.69140625" style="17" bestFit="1" customWidth="1"/>
    <col min="14572" max="14572" width="12.3828125" style="17" bestFit="1" customWidth="1"/>
    <col min="14573" max="14573" width="11.69140625" style="17" bestFit="1" customWidth="1"/>
    <col min="14574" max="14596" width="9.15234375" style="17"/>
    <col min="14597" max="14597" width="12.3046875" style="17" customWidth="1"/>
    <col min="14598" max="14811" width="9.15234375" style="17"/>
    <col min="14812" max="14812" width="15.69140625" style="17" customWidth="1"/>
    <col min="14813" max="14813" width="7.3828125" style="17" bestFit="1" customWidth="1"/>
    <col min="14814" max="14816" width="12.3046875" style="17" bestFit="1" customWidth="1"/>
    <col min="14817" max="14817" width="9.69140625" style="17" bestFit="1" customWidth="1"/>
    <col min="14818" max="14818" width="9.15234375" style="17"/>
    <col min="14819" max="14819" width="15.84375" style="17" bestFit="1" customWidth="1"/>
    <col min="14820" max="14820" width="6" style="17" bestFit="1" customWidth="1"/>
    <col min="14821" max="14823" width="9.69140625" style="17" bestFit="1" customWidth="1"/>
    <col min="14824" max="14824" width="9.15234375" style="17"/>
    <col min="14825" max="14825" width="15.84375" style="17" bestFit="1" customWidth="1"/>
    <col min="14826" max="14826" width="12.3828125" style="17" bestFit="1" customWidth="1"/>
    <col min="14827" max="14827" width="11.69140625" style="17" bestFit="1" customWidth="1"/>
    <col min="14828" max="14828" width="12.3828125" style="17" bestFit="1" customWidth="1"/>
    <col min="14829" max="14829" width="11.69140625" style="17" bestFit="1" customWidth="1"/>
    <col min="14830" max="14852" width="9.15234375" style="17"/>
    <col min="14853" max="14853" width="12.3046875" style="17" customWidth="1"/>
    <col min="14854" max="15067" width="9.15234375" style="17"/>
    <col min="15068" max="15068" width="15.69140625" style="17" customWidth="1"/>
    <col min="15069" max="15069" width="7.3828125" style="17" bestFit="1" customWidth="1"/>
    <col min="15070" max="15072" width="12.3046875" style="17" bestFit="1" customWidth="1"/>
    <col min="15073" max="15073" width="9.69140625" style="17" bestFit="1" customWidth="1"/>
    <col min="15074" max="15074" width="9.15234375" style="17"/>
    <col min="15075" max="15075" width="15.84375" style="17" bestFit="1" customWidth="1"/>
    <col min="15076" max="15076" width="6" style="17" bestFit="1" customWidth="1"/>
    <col min="15077" max="15079" width="9.69140625" style="17" bestFit="1" customWidth="1"/>
    <col min="15080" max="15080" width="9.15234375" style="17"/>
    <col min="15081" max="15081" width="15.84375" style="17" bestFit="1" customWidth="1"/>
    <col min="15082" max="15082" width="12.3828125" style="17" bestFit="1" customWidth="1"/>
    <col min="15083" max="15083" width="11.69140625" style="17" bestFit="1" customWidth="1"/>
    <col min="15084" max="15084" width="12.3828125" style="17" bestFit="1" customWidth="1"/>
    <col min="15085" max="15085" width="11.69140625" style="17" bestFit="1" customWidth="1"/>
    <col min="15086" max="15108" width="9.15234375" style="17"/>
    <col min="15109" max="15109" width="12.3046875" style="17" customWidth="1"/>
    <col min="15110" max="15323" width="9.15234375" style="17"/>
    <col min="15324" max="15324" width="15.69140625" style="17" customWidth="1"/>
    <col min="15325" max="15325" width="7.3828125" style="17" bestFit="1" customWidth="1"/>
    <col min="15326" max="15328" width="12.3046875" style="17" bestFit="1" customWidth="1"/>
    <col min="15329" max="15329" width="9.69140625" style="17" bestFit="1" customWidth="1"/>
    <col min="15330" max="15330" width="9.15234375" style="17"/>
    <col min="15331" max="15331" width="15.84375" style="17" bestFit="1" customWidth="1"/>
    <col min="15332" max="15332" width="6" style="17" bestFit="1" customWidth="1"/>
    <col min="15333" max="15335" width="9.69140625" style="17" bestFit="1" customWidth="1"/>
    <col min="15336" max="15336" width="9.15234375" style="17"/>
    <col min="15337" max="15337" width="15.84375" style="17" bestFit="1" customWidth="1"/>
    <col min="15338" max="15338" width="12.3828125" style="17" bestFit="1" customWidth="1"/>
    <col min="15339" max="15339" width="11.69140625" style="17" bestFit="1" customWidth="1"/>
    <col min="15340" max="15340" width="12.3828125" style="17" bestFit="1" customWidth="1"/>
    <col min="15341" max="15341" width="11.69140625" style="17" bestFit="1" customWidth="1"/>
    <col min="15342" max="15364" width="9.15234375" style="17"/>
    <col min="15365" max="15365" width="12.3046875" style="17" customWidth="1"/>
    <col min="15366" max="15579" width="9.15234375" style="17"/>
    <col min="15580" max="15580" width="15.69140625" style="17" customWidth="1"/>
    <col min="15581" max="15581" width="7.3828125" style="17" bestFit="1" customWidth="1"/>
    <col min="15582" max="15584" width="12.3046875" style="17" bestFit="1" customWidth="1"/>
    <col min="15585" max="15585" width="9.69140625" style="17" bestFit="1" customWidth="1"/>
    <col min="15586" max="15586" width="9.15234375" style="17"/>
    <col min="15587" max="15587" width="15.84375" style="17" bestFit="1" customWidth="1"/>
    <col min="15588" max="15588" width="6" style="17" bestFit="1" customWidth="1"/>
    <col min="15589" max="15591" width="9.69140625" style="17" bestFit="1" customWidth="1"/>
    <col min="15592" max="15592" width="9.15234375" style="17"/>
    <col min="15593" max="15593" width="15.84375" style="17" bestFit="1" customWidth="1"/>
    <col min="15594" max="15594" width="12.3828125" style="17" bestFit="1" customWidth="1"/>
    <col min="15595" max="15595" width="11.69140625" style="17" bestFit="1" customWidth="1"/>
    <col min="15596" max="15596" width="12.3828125" style="17" bestFit="1" customWidth="1"/>
    <col min="15597" max="15597" width="11.69140625" style="17" bestFit="1" customWidth="1"/>
    <col min="15598" max="15620" width="9.15234375" style="17"/>
    <col min="15621" max="15621" width="12.3046875" style="17" customWidth="1"/>
    <col min="15622" max="15835" width="9.15234375" style="17"/>
    <col min="15836" max="15836" width="15.69140625" style="17" customWidth="1"/>
    <col min="15837" max="15837" width="7.3828125" style="17" bestFit="1" customWidth="1"/>
    <col min="15838" max="15840" width="12.3046875" style="17" bestFit="1" customWidth="1"/>
    <col min="15841" max="15841" width="9.69140625" style="17" bestFit="1" customWidth="1"/>
    <col min="15842" max="15842" width="9.15234375" style="17"/>
    <col min="15843" max="15843" width="15.84375" style="17" bestFit="1" customWidth="1"/>
    <col min="15844" max="15844" width="6" style="17" bestFit="1" customWidth="1"/>
    <col min="15845" max="15847" width="9.69140625" style="17" bestFit="1" customWidth="1"/>
    <col min="15848" max="15848" width="9.15234375" style="17"/>
    <col min="15849" max="15849" width="15.84375" style="17" bestFit="1" customWidth="1"/>
    <col min="15850" max="15850" width="12.3828125" style="17" bestFit="1" customWidth="1"/>
    <col min="15851" max="15851" width="11.69140625" style="17" bestFit="1" customWidth="1"/>
    <col min="15852" max="15852" width="12.3828125" style="17" bestFit="1" customWidth="1"/>
    <col min="15853" max="15853" width="11.69140625" style="17" bestFit="1" customWidth="1"/>
    <col min="15854" max="15876" width="9.15234375" style="17"/>
    <col min="15877" max="15877" width="12.3046875" style="17" customWidth="1"/>
    <col min="15878" max="16091" width="9.15234375" style="17"/>
    <col min="16092" max="16092" width="15.69140625" style="17" customWidth="1"/>
    <col min="16093" max="16093" width="7.3828125" style="17" bestFit="1" customWidth="1"/>
    <col min="16094" max="16096" width="12.3046875" style="17" bestFit="1" customWidth="1"/>
    <col min="16097" max="16097" width="9.69140625" style="17" bestFit="1" customWidth="1"/>
    <col min="16098" max="16098" width="9.15234375" style="17"/>
    <col min="16099" max="16099" width="15.84375" style="17" bestFit="1" customWidth="1"/>
    <col min="16100" max="16100" width="6" style="17" bestFit="1" customWidth="1"/>
    <col min="16101" max="16103" width="9.69140625" style="17" bestFit="1" customWidth="1"/>
    <col min="16104" max="16104" width="9.15234375" style="17"/>
    <col min="16105" max="16105" width="15.84375" style="17" bestFit="1" customWidth="1"/>
    <col min="16106" max="16106" width="12.3828125" style="17" bestFit="1" customWidth="1"/>
    <col min="16107" max="16107" width="11.69140625" style="17" bestFit="1" customWidth="1"/>
    <col min="16108" max="16108" width="12.3828125" style="17" bestFit="1" customWidth="1"/>
    <col min="16109" max="16109" width="11.69140625" style="17" bestFit="1" customWidth="1"/>
    <col min="16110" max="16132" width="9.15234375" style="17"/>
    <col min="16133" max="16133" width="12.3046875" style="17" customWidth="1"/>
    <col min="16134" max="16384" width="9.15234375" style="17"/>
  </cols>
  <sheetData>
    <row r="2" spans="2:14" ht="23.15" x14ac:dyDescent="0.6">
      <c r="B2" s="50" t="s">
        <v>19</v>
      </c>
      <c r="C2" s="52" t="s">
        <v>20</v>
      </c>
      <c r="D2" s="53"/>
      <c r="N2" s="24" t="s">
        <v>44</v>
      </c>
    </row>
    <row r="3" spans="2:14" x14ac:dyDescent="0.4">
      <c r="B3" s="51"/>
      <c r="C3" s="18" t="s">
        <v>23</v>
      </c>
      <c r="D3" s="18" t="s">
        <v>21</v>
      </c>
    </row>
    <row r="4" spans="2:14" x14ac:dyDescent="0.4">
      <c r="B4" s="20" t="s">
        <v>22</v>
      </c>
      <c r="C4" s="19">
        <v>-3.9952295766249257</v>
      </c>
      <c r="D4" s="21">
        <v>3.0490956072351421</v>
      </c>
    </row>
    <row r="5" spans="2:14" x14ac:dyDescent="0.4">
      <c r="B5" s="20" t="s">
        <v>24</v>
      </c>
      <c r="C5" s="19">
        <v>-5.2474657125819917</v>
      </c>
      <c r="D5" s="21">
        <v>3.9276485788113691</v>
      </c>
    </row>
    <row r="6" spans="2:14" x14ac:dyDescent="0.4">
      <c r="B6" s="20" t="s">
        <v>25</v>
      </c>
      <c r="C6" s="19">
        <v>-5.4263565891472867</v>
      </c>
      <c r="D6" s="21">
        <v>4.2377260981912146</v>
      </c>
    </row>
    <row r="7" spans="2:14" x14ac:dyDescent="0.4">
      <c r="B7" s="20" t="s">
        <v>26</v>
      </c>
      <c r="C7" s="19">
        <v>-5.8437686344663096</v>
      </c>
      <c r="D7" s="21">
        <v>4.4961240310077519</v>
      </c>
    </row>
    <row r="8" spans="2:14" x14ac:dyDescent="0.4">
      <c r="B8" s="20" t="s">
        <v>27</v>
      </c>
      <c r="C8" s="19">
        <v>-5.7245080500894456</v>
      </c>
      <c r="D8" s="21">
        <v>5.1679586563307494</v>
      </c>
    </row>
    <row r="9" spans="2:14" x14ac:dyDescent="0.4">
      <c r="B9" s="20" t="s">
        <v>28</v>
      </c>
      <c r="C9" s="19">
        <v>-6.0226595110316046</v>
      </c>
      <c r="D9" s="21">
        <v>5.2196382428940566</v>
      </c>
    </row>
    <row r="10" spans="2:14" x14ac:dyDescent="0.4">
      <c r="B10" s="20" t="s">
        <v>29</v>
      </c>
      <c r="C10" s="19">
        <v>-6.7382230172927855</v>
      </c>
      <c r="D10" s="21">
        <v>4.5994832041343674</v>
      </c>
    </row>
    <row r="11" spans="2:14" x14ac:dyDescent="0.4">
      <c r="B11" s="20" t="s">
        <v>30</v>
      </c>
      <c r="C11" s="19">
        <v>-6.0226595110316046</v>
      </c>
      <c r="D11" s="21">
        <v>6.873385012919897</v>
      </c>
    </row>
    <row r="12" spans="2:14" x14ac:dyDescent="0.4">
      <c r="B12" s="20" t="s">
        <v>31</v>
      </c>
      <c r="C12" s="19">
        <v>-7.4537865235539655</v>
      </c>
      <c r="D12" s="21">
        <v>6.2015503875968996</v>
      </c>
    </row>
    <row r="13" spans="2:14" x14ac:dyDescent="0.4">
      <c r="B13" s="20" t="s">
        <v>32</v>
      </c>
      <c r="C13" s="19">
        <v>-6.2015503875968996</v>
      </c>
      <c r="D13" s="21">
        <v>5.6330749354005167</v>
      </c>
    </row>
    <row r="14" spans="2:14" x14ac:dyDescent="0.4">
      <c r="B14" s="20" t="s">
        <v>33</v>
      </c>
      <c r="C14" s="19">
        <v>-5.6052474657125817</v>
      </c>
      <c r="D14" s="21">
        <v>5.5813953488372094</v>
      </c>
    </row>
    <row r="15" spans="2:14" x14ac:dyDescent="0.4">
      <c r="B15" s="20" t="s">
        <v>34</v>
      </c>
      <c r="C15" s="19">
        <v>-7.1556350626118066</v>
      </c>
      <c r="D15" s="21">
        <v>7.5968992248062017</v>
      </c>
    </row>
    <row r="16" spans="2:14" x14ac:dyDescent="0.4">
      <c r="B16" s="20" t="s">
        <v>35</v>
      </c>
      <c r="C16" s="19">
        <v>-8.2886106141920095</v>
      </c>
      <c r="D16" s="21">
        <v>9.2506459948320412</v>
      </c>
    </row>
    <row r="17" spans="2:4" x14ac:dyDescent="0.4">
      <c r="B17" s="20" t="s">
        <v>36</v>
      </c>
      <c r="C17" s="19">
        <v>-6.6189624329159216</v>
      </c>
      <c r="D17" s="21">
        <v>8.7338501291989665</v>
      </c>
    </row>
    <row r="18" spans="2:4" x14ac:dyDescent="0.4">
      <c r="B18" s="20" t="s">
        <v>37</v>
      </c>
      <c r="C18" s="19">
        <v>-5.0089445438282647</v>
      </c>
      <c r="D18" s="21">
        <v>6.4082687338501296</v>
      </c>
    </row>
    <row r="19" spans="2:4" x14ac:dyDescent="0.4">
      <c r="B19" s="20" t="s">
        <v>38</v>
      </c>
      <c r="C19" s="19">
        <v>-3.9355992844364938</v>
      </c>
      <c r="D19" s="21">
        <v>4.8578811369509038</v>
      </c>
    </row>
    <row r="20" spans="2:4" x14ac:dyDescent="0.4">
      <c r="B20" s="20" t="s">
        <v>39</v>
      </c>
      <c r="C20" s="19">
        <v>-2.6237328562909958</v>
      </c>
      <c r="D20" s="21">
        <v>4.0826873385012918</v>
      </c>
    </row>
    <row r="21" spans="2:4" x14ac:dyDescent="0.4">
      <c r="B21" s="20" t="s">
        <v>40</v>
      </c>
      <c r="C21" s="19">
        <v>-1.3714967203339297</v>
      </c>
      <c r="D21" s="21">
        <v>2.635658914728682</v>
      </c>
    </row>
    <row r="22" spans="2:4" x14ac:dyDescent="0.4">
      <c r="B22" s="20" t="s">
        <v>41</v>
      </c>
      <c r="C22" s="19">
        <v>-0.41741204531902204</v>
      </c>
      <c r="D22" s="21">
        <v>0.87855297157622747</v>
      </c>
    </row>
    <row r="23" spans="2:4" x14ac:dyDescent="0.4">
      <c r="B23" s="20" t="s">
        <v>42</v>
      </c>
      <c r="C23" s="19">
        <v>-0.29815146094215861</v>
      </c>
      <c r="D23" s="21">
        <v>0.36175710594315241</v>
      </c>
    </row>
    <row r="24" spans="2:4" x14ac:dyDescent="0.4">
      <c r="B24" s="20" t="s">
        <v>43</v>
      </c>
      <c r="C24" s="19">
        <v>0</v>
      </c>
      <c r="D24" s="21">
        <v>0.20671834625322996</v>
      </c>
    </row>
    <row r="25" spans="2:4" ht="15.9" x14ac:dyDescent="0.45">
      <c r="B25" s="22" t="s">
        <v>1</v>
      </c>
      <c r="C25" s="23">
        <v>-1677</v>
      </c>
      <c r="D25" s="23">
        <v>1935</v>
      </c>
    </row>
  </sheetData>
  <mergeCells count="2">
    <mergeCell ref="B2:B3"/>
    <mergeCell ref="C2:D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15" sqref="B15"/>
    </sheetView>
  </sheetViews>
  <sheetFormatPr defaultRowHeight="14.6" x14ac:dyDescent="0.4"/>
  <cols>
    <col min="1" max="1" width="9.765625" customWidth="1"/>
    <col min="2" max="2" width="32.765625" customWidth="1"/>
    <col min="3" max="4" width="9.69140625" customWidth="1"/>
  </cols>
  <sheetData>
    <row r="1" spans="1:4" x14ac:dyDescent="0.4">
      <c r="B1" s="37" t="s">
        <v>59</v>
      </c>
      <c r="C1" s="37" t="s">
        <v>60</v>
      </c>
      <c r="D1" s="37" t="s">
        <v>61</v>
      </c>
    </row>
    <row r="2" spans="1:4" x14ac:dyDescent="0.4">
      <c r="A2" s="38"/>
      <c r="B2" s="39" t="s">
        <v>1</v>
      </c>
      <c r="C2" s="40">
        <v>3612</v>
      </c>
      <c r="D2" s="41">
        <v>1</v>
      </c>
    </row>
    <row r="3" spans="1:4" x14ac:dyDescent="0.4">
      <c r="A3" s="38"/>
      <c r="B3" s="42" t="s">
        <v>62</v>
      </c>
      <c r="C3" s="43">
        <v>1935</v>
      </c>
      <c r="D3" s="44">
        <v>0.53600000000000003</v>
      </c>
    </row>
    <row r="4" spans="1:4" x14ac:dyDescent="0.4">
      <c r="A4" s="38"/>
      <c r="B4" s="42" t="s">
        <v>63</v>
      </c>
      <c r="C4" s="43">
        <v>1677</v>
      </c>
      <c r="D4" s="44">
        <v>0.46400000000000002</v>
      </c>
    </row>
    <row r="5" spans="1:4" x14ac:dyDescent="0.4">
      <c r="A5" s="38"/>
      <c r="B5" s="42" t="s">
        <v>64</v>
      </c>
      <c r="C5" s="43">
        <v>1140</v>
      </c>
      <c r="D5" s="44">
        <v>0.316</v>
      </c>
    </row>
    <row r="6" spans="1:4" x14ac:dyDescent="0.4">
      <c r="A6" s="38"/>
      <c r="B6" s="42" t="s">
        <v>65</v>
      </c>
      <c r="C6" s="43">
        <v>835</v>
      </c>
      <c r="D6" s="44">
        <v>0.23100000000000001</v>
      </c>
    </row>
    <row r="7" spans="1:4" x14ac:dyDescent="0.4">
      <c r="A7" s="38"/>
      <c r="B7" s="42" t="s">
        <v>66</v>
      </c>
      <c r="C7" s="43">
        <v>3085</v>
      </c>
      <c r="D7" s="44">
        <v>0.85399999999999998</v>
      </c>
    </row>
    <row r="8" spans="1:4" x14ac:dyDescent="0.4">
      <c r="A8" s="38"/>
      <c r="B8" s="45" t="s">
        <v>67</v>
      </c>
      <c r="C8" s="46">
        <v>463</v>
      </c>
      <c r="D8" s="47">
        <v>0.128</v>
      </c>
    </row>
    <row r="9" spans="1:4" x14ac:dyDescent="0.4">
      <c r="A9" s="38"/>
    </row>
    <row r="10" spans="1:4" x14ac:dyDescent="0.4">
      <c r="A10" s="38"/>
      <c r="B10" t="s">
        <v>68</v>
      </c>
    </row>
    <row r="11" spans="1:4" x14ac:dyDescent="0.4">
      <c r="A11" s="38"/>
    </row>
    <row r="12" spans="1:4" x14ac:dyDescent="0.4">
      <c r="A12" s="38"/>
      <c r="D12" s="48"/>
    </row>
    <row r="13" spans="1:4" x14ac:dyDescent="0.4">
      <c r="A13" s="38"/>
    </row>
    <row r="14" spans="1:4" x14ac:dyDescent="0.4">
      <c r="A14" s="38"/>
    </row>
    <row r="15" spans="1:4" x14ac:dyDescent="0.4">
      <c r="A15" s="38"/>
    </row>
    <row r="16" spans="1:4" x14ac:dyDescent="0.4">
      <c r="A16" s="38"/>
    </row>
    <row r="17" spans="1:1" x14ac:dyDescent="0.4">
      <c r="A17" s="38"/>
    </row>
    <row r="18" spans="1:1" x14ac:dyDescent="0.4">
      <c r="A18" s="38"/>
    </row>
    <row r="19" spans="1:1" x14ac:dyDescent="0.4">
      <c r="A19" s="38"/>
    </row>
    <row r="20" spans="1:1" x14ac:dyDescent="0.4">
      <c r="A20" s="38"/>
    </row>
    <row r="21" spans="1:1" x14ac:dyDescent="0.4">
      <c r="A21" s="38"/>
    </row>
    <row r="22" spans="1:1" x14ac:dyDescent="0.4">
      <c r="A22" s="38"/>
    </row>
    <row r="23" spans="1:1" x14ac:dyDescent="0.4">
      <c r="A23" s="38"/>
    </row>
    <row r="24" spans="1:1" x14ac:dyDescent="0.4">
      <c r="A24" s="4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showGridLines="0" topLeftCell="A7" zoomScale="85" zoomScaleNormal="85" workbookViewId="0">
      <selection activeCell="H15" sqref="H15"/>
    </sheetView>
  </sheetViews>
  <sheetFormatPr defaultRowHeight="14.6" x14ac:dyDescent="0.4"/>
  <cols>
    <col min="2" max="2" width="6.69140625" customWidth="1"/>
    <col min="3" max="3" width="44.3046875" customWidth="1"/>
    <col min="4" max="5" width="20.3828125" customWidth="1"/>
  </cols>
  <sheetData>
    <row r="2" spans="2:5" ht="34.5" customHeight="1" thickBot="1" x14ac:dyDescent="0.45">
      <c r="B2" s="54" t="s">
        <v>17</v>
      </c>
      <c r="C2" s="54"/>
      <c r="D2" s="54"/>
      <c r="E2" s="54"/>
    </row>
    <row r="3" spans="2:5" ht="16.3" thickBot="1" x14ac:dyDescent="0.45">
      <c r="B3" s="55" t="s">
        <v>0</v>
      </c>
      <c r="C3" s="56"/>
      <c r="D3" s="2" t="s">
        <v>15</v>
      </c>
      <c r="E3" s="1" t="s">
        <v>16</v>
      </c>
    </row>
    <row r="4" spans="2:5" ht="15.9" x14ac:dyDescent="0.4">
      <c r="B4" s="57" t="s">
        <v>1</v>
      </c>
      <c r="C4" s="58"/>
      <c r="D4" s="27">
        <v>1552</v>
      </c>
      <c r="E4" s="3">
        <v>1</v>
      </c>
    </row>
    <row r="5" spans="2:5" ht="15.9" x14ac:dyDescent="0.4">
      <c r="B5" s="59" t="s">
        <v>2</v>
      </c>
      <c r="C5" s="60"/>
      <c r="D5" s="25">
        <v>1522</v>
      </c>
      <c r="E5" s="15">
        <v>0.98070000000000002</v>
      </c>
    </row>
    <row r="6" spans="2:5" ht="15.9" x14ac:dyDescent="0.4">
      <c r="C6" s="4" t="s">
        <v>3</v>
      </c>
      <c r="D6" s="5">
        <v>1494</v>
      </c>
      <c r="E6" s="15">
        <v>0.9627</v>
      </c>
    </row>
    <row r="7" spans="2:5" ht="15.9" x14ac:dyDescent="0.4">
      <c r="C7" s="6" t="s">
        <v>4</v>
      </c>
      <c r="D7" s="7">
        <v>14</v>
      </c>
      <c r="E7" s="15">
        <v>8.9999999999999993E-3</v>
      </c>
    </row>
    <row r="8" spans="2:5" ht="15.9" x14ac:dyDescent="0.4">
      <c r="C8" s="6" t="s">
        <v>5</v>
      </c>
      <c r="D8" s="7">
        <v>14</v>
      </c>
      <c r="E8" s="15">
        <v>8.9999999999999993E-3</v>
      </c>
    </row>
    <row r="9" spans="2:5" ht="15.9" x14ac:dyDescent="0.4">
      <c r="B9" s="59" t="s">
        <v>6</v>
      </c>
      <c r="C9" s="61"/>
      <c r="D9" s="8">
        <v>30</v>
      </c>
      <c r="E9" s="15">
        <v>1.9300000000000001E-2</v>
      </c>
    </row>
    <row r="10" spans="2:5" ht="15.9" x14ac:dyDescent="0.4">
      <c r="C10" s="4" t="s">
        <v>7</v>
      </c>
      <c r="D10" s="9">
        <v>12</v>
      </c>
      <c r="E10" s="15">
        <v>7.7000000000000002E-3</v>
      </c>
    </row>
    <row r="11" spans="2:5" ht="16.3" thickBot="1" x14ac:dyDescent="0.45">
      <c r="B11" s="10"/>
      <c r="C11" s="11" t="s">
        <v>8</v>
      </c>
      <c r="D11" s="12">
        <v>18</v>
      </c>
      <c r="E11" s="16">
        <v>1.1599999999999999E-2</v>
      </c>
    </row>
    <row r="14" spans="2:5" ht="16.3" thickBot="1" x14ac:dyDescent="0.45">
      <c r="C14" s="54" t="s">
        <v>18</v>
      </c>
      <c r="D14" s="54"/>
      <c r="E14" s="54"/>
    </row>
    <row r="15" spans="2:5" ht="16.3" thickBot="1" x14ac:dyDescent="0.45">
      <c r="C15" s="2" t="s">
        <v>0</v>
      </c>
      <c r="D15" s="2" t="s">
        <v>15</v>
      </c>
      <c r="E15" s="1" t="s">
        <v>16</v>
      </c>
    </row>
    <row r="16" spans="2:5" ht="15.9" x14ac:dyDescent="0.4">
      <c r="C16" s="6" t="s">
        <v>1</v>
      </c>
      <c r="D16" s="13">
        <v>2774</v>
      </c>
      <c r="E16" s="3">
        <v>1</v>
      </c>
    </row>
    <row r="17" spans="3:5" ht="15.9" x14ac:dyDescent="0.4">
      <c r="C17" s="6" t="s">
        <v>9</v>
      </c>
      <c r="D17" s="26">
        <v>1552</v>
      </c>
      <c r="E17" s="15">
        <f>+D17/$D$16</f>
        <v>0.55948089401586154</v>
      </c>
    </row>
    <row r="18" spans="3:5" ht="15.9" x14ac:dyDescent="0.4">
      <c r="C18" s="6" t="s">
        <v>10</v>
      </c>
      <c r="D18" s="7">
        <v>376</v>
      </c>
      <c r="E18" s="15">
        <f t="shared" ref="E18:E22" si="0">+D18/$D$16</f>
        <v>0.13554434030281182</v>
      </c>
    </row>
    <row r="19" spans="3:5" ht="15.9" x14ac:dyDescent="0.4">
      <c r="C19" s="6" t="s">
        <v>11</v>
      </c>
      <c r="D19" s="7">
        <v>672</v>
      </c>
      <c r="E19" s="15">
        <f t="shared" si="0"/>
        <v>0.24224945926459984</v>
      </c>
    </row>
    <row r="20" spans="3:5" ht="15.9" x14ac:dyDescent="0.4">
      <c r="C20" s="6" t="s">
        <v>12</v>
      </c>
      <c r="D20" s="7">
        <v>1</v>
      </c>
      <c r="E20" s="15">
        <f t="shared" si="0"/>
        <v>3.6049026676279738E-4</v>
      </c>
    </row>
    <row r="21" spans="3:5" ht="15.9" x14ac:dyDescent="0.4">
      <c r="C21" s="6" t="s">
        <v>13</v>
      </c>
      <c r="D21" s="14">
        <v>0</v>
      </c>
      <c r="E21" s="15">
        <f t="shared" si="0"/>
        <v>0</v>
      </c>
    </row>
    <row r="22" spans="3:5" ht="16.3" thickBot="1" x14ac:dyDescent="0.45">
      <c r="C22" s="11" t="s">
        <v>14</v>
      </c>
      <c r="D22" s="12">
        <v>173</v>
      </c>
      <c r="E22" s="16">
        <f t="shared" si="0"/>
        <v>6.2364816149963948E-2</v>
      </c>
    </row>
  </sheetData>
  <mergeCells count="6">
    <mergeCell ref="C14:E14"/>
    <mergeCell ref="B2:E2"/>
    <mergeCell ref="B3:C3"/>
    <mergeCell ref="B4:C4"/>
    <mergeCell ref="B5:C5"/>
    <mergeCell ref="B9:C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zoomScaleNormal="100" workbookViewId="0">
      <selection activeCell="B12" sqref="B12"/>
    </sheetView>
  </sheetViews>
  <sheetFormatPr defaultColWidth="9.15234375" defaultRowHeight="12.9" x14ac:dyDescent="0.35"/>
  <cols>
    <col min="1" max="1" width="2.15234375" style="29" customWidth="1"/>
    <col min="2" max="2" width="99.921875" style="29" customWidth="1"/>
    <col min="3" max="3" width="12.53515625" style="29" customWidth="1"/>
    <col min="4" max="16384" width="9.15234375" style="29"/>
  </cols>
  <sheetData>
    <row r="2" spans="2:3" ht="21.75" customHeight="1" x14ac:dyDescent="0.35">
      <c r="B2" s="28" t="s">
        <v>45</v>
      </c>
      <c r="C2" s="28" t="s">
        <v>46</v>
      </c>
    </row>
    <row r="3" spans="2:3" ht="16" customHeight="1" x14ac:dyDescent="0.35">
      <c r="B3" s="30" t="s">
        <v>47</v>
      </c>
      <c r="C3" s="31">
        <f>(3612/1.216)</f>
        <v>2970.3947368421054</v>
      </c>
    </row>
    <row r="4" spans="2:3" ht="16" customHeight="1" x14ac:dyDescent="0.35">
      <c r="B4" s="32" t="s">
        <v>48</v>
      </c>
      <c r="C4" s="33">
        <v>93.499672000000004</v>
      </c>
    </row>
    <row r="5" spans="2:3" ht="16" customHeight="1" x14ac:dyDescent="0.35">
      <c r="B5" s="32" t="s">
        <v>49</v>
      </c>
      <c r="C5" s="33">
        <v>81.746553000000006</v>
      </c>
    </row>
    <row r="6" spans="2:3" ht="16" customHeight="1" x14ac:dyDescent="0.35">
      <c r="B6" s="32" t="s">
        <v>50</v>
      </c>
      <c r="C6" s="33">
        <v>38.542350999999996</v>
      </c>
    </row>
    <row r="7" spans="2:3" ht="16" customHeight="1" x14ac:dyDescent="0.35">
      <c r="B7" s="32" t="s">
        <v>51</v>
      </c>
      <c r="C7" s="33">
        <v>16.883476000000002</v>
      </c>
    </row>
    <row r="8" spans="2:3" ht="16" customHeight="1" x14ac:dyDescent="0.35">
      <c r="B8" s="32" t="s">
        <v>52</v>
      </c>
      <c r="C8" s="33">
        <v>23.110987999999999</v>
      </c>
    </row>
    <row r="9" spans="2:3" ht="16" customHeight="1" x14ac:dyDescent="0.35">
      <c r="B9" s="32" t="s">
        <v>53</v>
      </c>
      <c r="C9" s="34">
        <v>3613.47</v>
      </c>
    </row>
    <row r="10" spans="2:3" ht="16" customHeight="1" x14ac:dyDescent="0.35">
      <c r="B10" s="32" t="s">
        <v>54</v>
      </c>
      <c r="C10" s="34">
        <v>2300</v>
      </c>
    </row>
    <row r="11" spans="2:3" ht="16" customHeight="1" x14ac:dyDescent="0.35">
      <c r="B11" s="32" t="s">
        <v>55</v>
      </c>
      <c r="C11" s="33">
        <v>84.863813199999996</v>
      </c>
    </row>
    <row r="12" spans="2:3" ht="16" customHeight="1" x14ac:dyDescent="0.35">
      <c r="B12" s="32" t="s">
        <v>56</v>
      </c>
      <c r="C12" s="33">
        <v>70.805761000000004</v>
      </c>
    </row>
    <row r="13" spans="2:3" ht="16" customHeight="1" x14ac:dyDescent="0.35">
      <c r="B13" s="32" t="s">
        <v>57</v>
      </c>
      <c r="C13" s="33">
        <v>89.217594399999996</v>
      </c>
    </row>
    <row r="14" spans="2:3" ht="16" customHeight="1" x14ac:dyDescent="0.35">
      <c r="B14" s="35" t="s">
        <v>58</v>
      </c>
      <c r="C14" s="36">
        <v>72.790969200000006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Pirâmide Etária</vt:lpstr>
      <vt:lpstr>Grupos etários</vt:lpstr>
      <vt:lpstr>Tabelas Domicílios</vt:lpstr>
      <vt:lpstr>Dados principais dos mapas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Felipe Walter Barros</dc:creator>
  <cp:lastModifiedBy>Bello</cp:lastModifiedBy>
  <dcterms:created xsi:type="dcterms:W3CDTF">2021-10-07T20:15:32Z</dcterms:created>
  <dcterms:modified xsi:type="dcterms:W3CDTF">2021-10-14T16:29:08Z</dcterms:modified>
</cp:coreProperties>
</file>